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.sharepoint.com/sites/Markedogsortiment/Spesialutvalg/Innkjøp Spesialutvalget/Lanseringsmapper/2025/202510 +Øl 3/"/>
    </mc:Choice>
  </mc:AlternateContent>
  <xr:revisionPtr revIDLastSave="2" documentId="8_{AF5C44CB-8E9D-4956-8FEB-BA0DDE4B6712}" xr6:coauthVersionLast="47" xr6:coauthVersionMax="47" xr10:uidLastSave="{A769FD6B-FE8B-45A3-9248-C270FF32BB9B}"/>
  <bookViews>
    <workbookView xWindow="-120" yWindow="-120" windowWidth="51840" windowHeight="21120" xr2:uid="{BE052097-9778-4E71-A305-FED9C9B3892F}"/>
  </bookViews>
  <sheets>
    <sheet name="Lanseringsliste" sheetId="2" r:id="rId1"/>
  </sheets>
  <externalReferences>
    <externalReference r:id="rId2"/>
  </externalReferenc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</calcChain>
</file>

<file path=xl/sharedStrings.xml><?xml version="1.0" encoding="utf-8"?>
<sst xmlns="http://schemas.openxmlformats.org/spreadsheetml/2006/main" count="320" uniqueCount="141">
  <si>
    <t>Artikkelnr.</t>
  </si>
  <si>
    <t>Produsent</t>
  </si>
  <si>
    <t>Produktnavn</t>
  </si>
  <si>
    <t>Årgang</t>
  </si>
  <si>
    <t>Land</t>
  </si>
  <si>
    <t>Varetype</t>
  </si>
  <si>
    <t>Subvaretype</t>
  </si>
  <si>
    <t>Volum</t>
  </si>
  <si>
    <t>Alkohol</t>
  </si>
  <si>
    <t>Salgspris</t>
  </si>
  <si>
    <t>Totalt antall</t>
  </si>
  <si>
    <t>Fordeling Oslo City (143)</t>
  </si>
  <si>
    <t>Fordeling Storo (161)</t>
  </si>
  <si>
    <t>Fordeling Aker Brygge (114)</t>
  </si>
  <si>
    <t>Fordeling Asker (202)</t>
  </si>
  <si>
    <t>Fordeling Lillehammer (263)</t>
  </si>
  <si>
    <t>Fordeling Drammen Strømsø (207)</t>
  </si>
  <si>
    <t>Fordeling Bergen Storsenter (121)</t>
  </si>
  <si>
    <t>Fordeling Sandnes Kvadrat (116)</t>
  </si>
  <si>
    <t>Fordeling Trondheim Torg (160)</t>
  </si>
  <si>
    <t>Fordeling Ålesund Moa (174)</t>
  </si>
  <si>
    <t>Fordeling Tromsø Langnes (282)</t>
  </si>
  <si>
    <t>Fordeling Molde (244)</t>
  </si>
  <si>
    <t>Fordeling Kristiansand Lillemarkens (254)</t>
  </si>
  <si>
    <t>Fordeling Bodø City Nord (339)</t>
  </si>
  <si>
    <t>Fordeling Nettbutikk (801)</t>
  </si>
  <si>
    <t>Kommentar</t>
  </si>
  <si>
    <t>Belgia</t>
  </si>
  <si>
    <t>Surøl</t>
  </si>
  <si>
    <t>Norge</t>
  </si>
  <si>
    <t>Sider</t>
  </si>
  <si>
    <t>Porter &amp; stout</t>
  </si>
  <si>
    <t>Mørk lager</t>
  </si>
  <si>
    <t>England</t>
  </si>
  <si>
    <t>Fruktvin</t>
  </si>
  <si>
    <t>Mjød</t>
  </si>
  <si>
    <t>Polen</t>
  </si>
  <si>
    <t>Barley wine</t>
  </si>
  <si>
    <t>Danmark</t>
  </si>
  <si>
    <t>India pale ale</t>
  </si>
  <si>
    <t>USA</t>
  </si>
  <si>
    <t>Mjøderiet</t>
  </si>
  <si>
    <t>Amager Bryghus</t>
  </si>
  <si>
    <t>Kvotering</t>
  </si>
  <si>
    <t>Frankrike</t>
  </si>
  <si>
    <t>Tyskland</t>
  </si>
  <si>
    <t>Other Half</t>
  </si>
  <si>
    <t>Haandbryggeriet</t>
  </si>
  <si>
    <t>Lindheim Ølkompani</t>
  </si>
  <si>
    <t>Funky Fluid</t>
  </si>
  <si>
    <t>Spesial</t>
  </si>
  <si>
    <t>Klosterstil</t>
  </si>
  <si>
    <t>Ølsmia</t>
  </si>
  <si>
    <t xml:space="preserve">Røsslyng </t>
  </si>
  <si>
    <t>Plomme (Victoria)</t>
  </si>
  <si>
    <t>Graff Brygghus</t>
  </si>
  <si>
    <t>Henrik I Barrel Aged Barley Wine</t>
  </si>
  <si>
    <t>Tête d'Allumette</t>
  </si>
  <si>
    <t>Baie des abîmes</t>
  </si>
  <si>
    <t>Canada</t>
  </si>
  <si>
    <t>Saison farmhouse ale</t>
  </si>
  <si>
    <t xml:space="preserve">Dunham </t>
  </si>
  <si>
    <t>Viti, vini, vici #16</t>
  </si>
  <si>
    <t>Beauregard</t>
  </si>
  <si>
    <t>Baba au rhum, bière de glace</t>
  </si>
  <si>
    <t>Espresso corsé glacé</t>
  </si>
  <si>
    <t>Cooper's Brewery</t>
  </si>
  <si>
    <t>Vintage Ale</t>
  </si>
  <si>
    <t xml:space="preserve">Australia </t>
  </si>
  <si>
    <t>Pale ale</t>
  </si>
  <si>
    <t>Sparkling Ale</t>
  </si>
  <si>
    <t xml:space="preserve">Mort Subite </t>
  </si>
  <si>
    <t xml:space="preserve">Oude Gueuze </t>
  </si>
  <si>
    <t xml:space="preserve">Belgia </t>
  </si>
  <si>
    <t xml:space="preserve">Oude Kriek </t>
  </si>
  <si>
    <t>Hook Norton</t>
  </si>
  <si>
    <t>Twelve Days</t>
  </si>
  <si>
    <t>Monasterio San Pedro de Cardeña</t>
  </si>
  <si>
    <t>Quadrupel</t>
  </si>
  <si>
    <t>Spania</t>
  </si>
  <si>
    <t>Dark Inception 4</t>
  </si>
  <si>
    <t>Double Black Mash 2025</t>
  </si>
  <si>
    <t>Double Black Mash 2025 Bourbon</t>
  </si>
  <si>
    <t>Double Black Mash 2025 Wheated Bourbon</t>
  </si>
  <si>
    <t>Amundsen</t>
  </si>
  <si>
    <t>Dessert In A Can - Triple Berry Pavlova</t>
  </si>
  <si>
    <t>Brasserie Cantillon</t>
  </si>
  <si>
    <t>Gueuze 100% Lambic Bio</t>
  </si>
  <si>
    <t>Kriek</t>
  </si>
  <si>
    <t>Bruocsella</t>
  </si>
  <si>
    <t>Rosé de Gambrinus</t>
  </si>
  <si>
    <t>Sang Bleu</t>
  </si>
  <si>
    <t>Saint Lamvinus</t>
  </si>
  <si>
    <t>Cuvèe Saint Gilloise</t>
  </si>
  <si>
    <t>Nath</t>
  </si>
  <si>
    <t>7 Fjell Bryggeri AS</t>
  </si>
  <si>
    <t>Nixtamal Dark Mexican Lager</t>
  </si>
  <si>
    <t>BA Royal Cookie:Coconut Brownie</t>
  </si>
  <si>
    <t>BA Master Blend #04 Lervig</t>
  </si>
  <si>
    <t xml:space="preserve">Boon Br. </t>
  </si>
  <si>
    <t>VAT 108 Bis</t>
  </si>
  <si>
    <t>VAT 31</t>
  </si>
  <si>
    <t xml:space="preserve">VAT 108 </t>
  </si>
  <si>
    <t>VAT 110</t>
  </si>
  <si>
    <t>VAT 92</t>
  </si>
  <si>
    <t>VAT 91</t>
  </si>
  <si>
    <t>Carlow Brewing</t>
  </si>
  <si>
    <t>O'Hara's Barrel Aged Leann Follain</t>
  </si>
  <si>
    <t>Irland</t>
  </si>
  <si>
    <t>Norum</t>
  </si>
  <si>
    <t>Christiania Br. Fatlagret Stout</t>
  </si>
  <si>
    <t>Buxton Brewery</t>
  </si>
  <si>
    <t>Greco</t>
  </si>
  <si>
    <t>Brasserie de La Senne</t>
  </si>
  <si>
    <t>Brussels Calling IPA BIO</t>
  </si>
  <si>
    <t>Slang - Friendship Series</t>
  </si>
  <si>
    <t>Kirsebær Isvin Amfora</t>
  </si>
  <si>
    <t>Seven Island Brewery</t>
  </si>
  <si>
    <t>Dead Aureate</t>
  </si>
  <si>
    <t>Hellas</t>
  </si>
  <si>
    <t>Dead Ivory</t>
  </si>
  <si>
    <t>Brasserie De Ranke</t>
  </si>
  <si>
    <t>Grapevine Souvignier Gris</t>
  </si>
  <si>
    <t>Brasserie Levain</t>
  </si>
  <si>
    <t>La Boucle</t>
  </si>
  <si>
    <t>Vrille</t>
  </si>
  <si>
    <t>Fremont</t>
  </si>
  <si>
    <t>Miscere</t>
  </si>
  <si>
    <t>Hop Duos! Citra + Nectaron</t>
  </si>
  <si>
    <t>Aecht Schlenkerla</t>
  </si>
  <si>
    <t>Rauchbier Urbock 2019  </t>
  </si>
  <si>
    <t>Goose Island</t>
  </si>
  <si>
    <t>Bourbon County Brand Stout (2021)</t>
  </si>
  <si>
    <t>Bourbon County Brand Stout (2017)</t>
  </si>
  <si>
    <t>Alde Sider</t>
  </si>
  <si>
    <t xml:space="preserve">Alde Fat lagret Sider </t>
  </si>
  <si>
    <t>Marlobobo</t>
  </si>
  <si>
    <t>Fanalogy</t>
  </si>
  <si>
    <t>Unreal</t>
  </si>
  <si>
    <t>Øl</t>
  </si>
  <si>
    <t>1 flaske pr. kunde ved lanseringsdato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</si>
</sst>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1" fillId="0" borderId="0" xfId="0" applyFont="1"/>
    <xf numFmtId="1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2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  <alignment horizontal="general" vertical="bottom" textRotation="0" wrapText="0" indent="0" justifyLastLine="0" shrinkToFit="0" readingOrder="0"/>
    </dxf>
    <dxf>
      <numFmt numFmtId="0" formatCode="General"/>
    </dxf>
    <dxf>
      <numFmt numFmtId="164" formatCode="0.0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" formatCode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mp-my.sharepoint.com/personal/nicolas_gimle_vinmonopolet_no/Documents/Dokumenter/EXPORT_20250929_111715.xlsx" TargetMode="External"/><Relationship Id="rId1" Type="http://schemas.openxmlformats.org/officeDocument/2006/relationships/externalLinkPath" Target="https://vmp-my.sharepoint.com/personal/nicolas_gimle_vinmonopolet_no/Documents/Dokumenter/EXPORT_20250929_1117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</sheetNames>
    <sheetDataSet>
      <sheetData sheetId="0">
        <row r="1">
          <cell r="A1" t="str">
            <v>Artikkelnr</v>
          </cell>
          <cell r="B1" t="str">
            <v>Løpenr</v>
          </cell>
          <cell r="C1" t="str">
            <v>Artikkelnavn</v>
          </cell>
          <cell r="D1" t="str">
            <v>Korttekst</v>
          </cell>
          <cell r="E1" t="str">
            <v>Bongtekst</v>
          </cell>
          <cell r="F1" t="str">
            <v>Introdato</v>
          </cell>
          <cell r="G1" t="str">
            <v>Utvalg ID</v>
          </cell>
          <cell r="H1" t="str">
            <v>Utvalg</v>
          </cell>
          <cell r="I1" t="str">
            <v>Utvalg fra</v>
          </cell>
          <cell r="J1" t="str">
            <v>Utvalg til</v>
          </cell>
          <cell r="K1" t="str">
            <v>Fredet til</v>
          </cell>
          <cell r="L1" t="str">
            <v>Kategori</v>
          </cell>
          <cell r="M1" t="str">
            <v>Soritmentsnivå L&amp;L</v>
          </cell>
          <cell r="N1" t="str">
            <v>Soritmentsnivå R&amp;M</v>
          </cell>
          <cell r="O1" t="str">
            <v>Fastpris gyldig-til dato</v>
          </cell>
          <cell r="P1" t="str">
            <v>Hovedvaregruppe</v>
          </cell>
          <cell r="Q1" t="str">
            <v>Varegruppe</v>
          </cell>
          <cell r="R1" t="str">
            <v>Subvaregruppe</v>
          </cell>
          <cell r="S1" t="str">
            <v>Varegruppenr</v>
          </cell>
          <cell r="T1" t="str">
            <v>Produktgruppenr</v>
          </cell>
          <cell r="U1" t="str">
            <v>Produktgruppe</v>
          </cell>
          <cell r="V1" t="str">
            <v>Hovedvariant</v>
          </cell>
          <cell r="W1" t="str">
            <v>Årgang</v>
          </cell>
          <cell r="X1" t="str">
            <v>Årgangsstyrt</v>
          </cell>
          <cell r="Y1" t="str">
            <v>Land</v>
          </cell>
          <cell r="Z1" t="str">
            <v>Distrikt</v>
          </cell>
          <cell r="AA1" t="str">
            <v>Underdistrikt</v>
          </cell>
          <cell r="AB1" t="str">
            <v>Kvalitetsbetegnelse</v>
          </cell>
          <cell r="AC1" t="str">
            <v>Lokalt produsert</v>
          </cell>
          <cell r="AD1" t="str">
            <v>Produsentnr</v>
          </cell>
          <cell r="AE1" t="str">
            <v>Produsent</v>
          </cell>
          <cell r="AF1" t="str">
            <v>Farge</v>
          </cell>
          <cell r="AG1" t="str">
            <v>Lukt</v>
          </cell>
          <cell r="AH1" t="str">
            <v>Smak</v>
          </cell>
          <cell r="AI1" t="str">
            <v>Karakteristikk (gml)</v>
          </cell>
          <cell r="AJ1" t="str">
            <v>Produksjonsmetode</v>
          </cell>
          <cell r="AK1" t="str">
            <v>Tilsetningsstoffer</v>
          </cell>
          <cell r="AL1" t="str">
            <v>Allergener</v>
          </cell>
          <cell r="AM1" t="str">
            <v>Ingredienser</v>
          </cell>
          <cell r="AN1" t="str">
            <v>Farge, nn</v>
          </cell>
          <cell r="AO1" t="str">
            <v>Lukt, nn</v>
          </cell>
          <cell r="AP1" t="str">
            <v>Smak, nn</v>
          </cell>
          <cell r="AQ1" t="str">
            <v>Druetype 1</v>
          </cell>
          <cell r="AR1" t="str">
            <v>Druetype 1 %</v>
          </cell>
          <cell r="AS1" t="str">
            <v>Druetype 2</v>
          </cell>
          <cell r="AT1" t="str">
            <v>Druetype 2 %</v>
          </cell>
          <cell r="AU1" t="str">
            <v>Druetype 3</v>
          </cell>
          <cell r="AV1" t="str">
            <v>Druetype 3 %</v>
          </cell>
          <cell r="AW1" t="str">
            <v>Druetype 4</v>
          </cell>
          <cell r="AX1" t="str">
            <v>Druetype 4 %</v>
          </cell>
          <cell r="AY1" t="str">
            <v>Druetype 5</v>
          </cell>
          <cell r="AZ1" t="str">
            <v>Druetype 5 %</v>
          </cell>
          <cell r="BA1" t="str">
            <v>Bitterhet</v>
          </cell>
          <cell r="BB1" t="str">
            <v>Friskhet</v>
          </cell>
          <cell r="BC1" t="str">
            <v>Fylde</v>
          </cell>
          <cell r="BD1" t="str">
            <v>Garvestoffer</v>
          </cell>
          <cell r="BE1" t="str">
            <v>Sødme</v>
          </cell>
          <cell r="BF1" t="str">
            <v>Sukker (g/l)</v>
          </cell>
          <cell r="BG1" t="str">
            <v>Syre (g/l)</v>
          </cell>
          <cell r="BH1" t="str">
            <v>Energi (kcal/100 ml)</v>
          </cell>
          <cell r="BI1" t="str">
            <v>Protein (g/100 ml)</v>
          </cell>
          <cell r="BJ1" t="str">
            <v>Karbohydrater (g/100 ml)</v>
          </cell>
          <cell r="BK1" t="str">
            <v>Fett (g/100 ml)</v>
          </cell>
          <cell r="BL1" t="str">
            <v>Stilgruppe</v>
          </cell>
          <cell r="BM1" t="str">
            <v>Bruksområde 1</v>
          </cell>
          <cell r="BN1" t="str">
            <v>Bruksområde 2</v>
          </cell>
          <cell r="BO1" t="str">
            <v>Bruksområde 3</v>
          </cell>
          <cell r="BP1" t="str">
            <v>KonsumID</v>
          </cell>
          <cell r="BQ1" t="str">
            <v>Søt vin</v>
          </cell>
          <cell r="BR1" t="str">
            <v>Økologisk</v>
          </cell>
          <cell r="BS1" t="str">
            <v>Biodynamisk</v>
          </cell>
          <cell r="BT1" t="str">
            <v>Sertifisert etisk</v>
          </cell>
          <cell r="BU1" t="str">
            <v>Kosher</v>
          </cell>
          <cell r="BV1" t="str">
            <v>Glutenfri</v>
          </cell>
          <cell r="BW1" t="str">
            <v>Ikke tilsatt svovel</v>
          </cell>
          <cell r="BX1" t="str">
            <v>Emballasjetype ID</v>
          </cell>
          <cell r="BY1" t="str">
            <v>Emballasjetype</v>
          </cell>
          <cell r="BZ1" t="str">
            <v>Miljøsmart emballasje</v>
          </cell>
          <cell r="CA1" t="str">
            <v>Emballasjevekt (g)</v>
          </cell>
          <cell r="CB1" t="str">
            <v>Ant. enh. flerfl.</v>
          </cell>
          <cell r="CC1" t="str">
            <v>Lukkemekanisme</v>
          </cell>
          <cell r="CD1" t="str">
            <v>Alkoholprosent</v>
          </cell>
          <cell r="CE1" t="str">
            <v>Volum</v>
          </cell>
        </row>
        <row r="2">
          <cell r="A2">
            <v>195702</v>
          </cell>
          <cell r="B2" t="str">
            <v>1957</v>
          </cell>
          <cell r="C2" t="str">
            <v>Hook Norton Twelve Days Original Porter</v>
          </cell>
          <cell r="D2" t="str">
            <v>Hook Norton Twelve Days</v>
          </cell>
          <cell r="E2" t="str">
            <v>Hook Norton Twelve Days</v>
          </cell>
          <cell r="F2">
            <v>45939</v>
          </cell>
          <cell r="G2" t="str">
            <v>31</v>
          </cell>
          <cell r="H2" t="str">
            <v>Spesialutvalg</v>
          </cell>
          <cell r="I2">
            <v>45877</v>
          </cell>
          <cell r="J2">
            <v>2958465</v>
          </cell>
          <cell r="K2"/>
          <cell r="L2" t="str">
            <v/>
          </cell>
          <cell r="M2" t="str">
            <v/>
          </cell>
          <cell r="N2" t="str">
            <v/>
          </cell>
          <cell r="O2"/>
          <cell r="P2" t="str">
            <v>Øl</v>
          </cell>
          <cell r="Q2" t="str">
            <v>Øl</v>
          </cell>
          <cell r="R2" t="str">
            <v>Porter &amp; stout</v>
          </cell>
          <cell r="S2" t="str">
            <v>50134</v>
          </cell>
          <cell r="T2" t="str">
            <v>85</v>
          </cell>
          <cell r="U2" t="str">
            <v>Øl, overgjæret</v>
          </cell>
          <cell r="V2" t="str">
            <v>X</v>
          </cell>
          <cell r="W2">
            <v>0</v>
          </cell>
          <cell r="X2" t="str">
            <v/>
          </cell>
          <cell r="Y2" t="str">
            <v>Storbritannia</v>
          </cell>
          <cell r="Z2" t="str">
            <v>Øvrige</v>
          </cell>
          <cell r="AA2" t="str">
            <v/>
          </cell>
          <cell r="AB2" t="str">
            <v/>
          </cell>
          <cell r="AC2" t="str">
            <v/>
          </cell>
          <cell r="AD2" t="str">
            <v>600033</v>
          </cell>
          <cell r="AE2" t="str">
            <v>Hook Norton</v>
          </cell>
          <cell r="AF2" t="str">
            <v>Mørk brun, rødlige toner.</v>
          </cell>
          <cell r="AG2" t="str">
            <v>Frukt og rosiner.</v>
          </cell>
          <cell r="AH2" t="str">
            <v>Rik maltsmak med nøtter.</v>
          </cell>
          <cell r="AI2" t="str">
            <v/>
          </cell>
          <cell r="AJ2" t="str">
            <v/>
          </cell>
          <cell r="AK2" t="str">
            <v/>
          </cell>
          <cell r="AL2" t="str">
            <v>Gluten</v>
          </cell>
          <cell r="AM2" t="str">
            <v>Vann, bygg, malt, humle.</v>
          </cell>
          <cell r="AN2" t="str">
            <v/>
          </cell>
          <cell r="AO2" t="str">
            <v/>
          </cell>
          <cell r="AP2" t="str">
            <v/>
          </cell>
          <cell r="AQ2" t="str">
            <v/>
          </cell>
          <cell r="AR2" t="str">
            <v>0</v>
          </cell>
          <cell r="AS2" t="str">
            <v/>
          </cell>
          <cell r="AT2" t="str">
            <v>0</v>
          </cell>
          <cell r="AU2" t="str">
            <v/>
          </cell>
          <cell r="AV2" t="str">
            <v>0</v>
          </cell>
          <cell r="AW2" t="str">
            <v/>
          </cell>
          <cell r="AX2" t="str">
            <v>0</v>
          </cell>
          <cell r="AY2" t="str">
            <v/>
          </cell>
          <cell r="AZ2" t="str">
            <v>0</v>
          </cell>
          <cell r="BA2" t="str">
            <v>05</v>
          </cell>
          <cell r="BB2" t="str">
            <v/>
          </cell>
          <cell r="BC2" t="str">
            <v>07</v>
          </cell>
          <cell r="BD2" t="str">
            <v/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/>
          </cell>
          <cell r="BM2" t="str">
            <v>L</v>
          </cell>
          <cell r="BN2" t="str">
            <v>N</v>
          </cell>
          <cell r="BO2" t="str">
            <v/>
          </cell>
          <cell r="BP2" t="str">
            <v>X</v>
          </cell>
          <cell r="BQ2" t="str">
            <v/>
          </cell>
          <cell r="BR2" t="str">
            <v/>
          </cell>
          <cell r="BS2" t="str">
            <v/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03</v>
          </cell>
          <cell r="BY2" t="str">
            <v>Glass</v>
          </cell>
          <cell r="BZ2" t="str">
            <v/>
          </cell>
          <cell r="CA2">
            <v>550</v>
          </cell>
          <cell r="CB2" t="str">
            <v>1</v>
          </cell>
          <cell r="CC2" t="str">
            <v>05</v>
          </cell>
          <cell r="CD2">
            <v>5.5</v>
          </cell>
          <cell r="CE2">
            <v>0.5</v>
          </cell>
        </row>
        <row r="3">
          <cell r="A3">
            <v>8018902</v>
          </cell>
          <cell r="B3" t="str">
            <v>80189</v>
          </cell>
          <cell r="C3" t="str">
            <v>Cooper's Sparkling Ale</v>
          </cell>
          <cell r="D3" t="str">
            <v>Cooper's Sparkling Ale</v>
          </cell>
          <cell r="E3" t="str">
            <v>Cooper's Sparkling Ale</v>
          </cell>
          <cell r="F3">
            <v>45939</v>
          </cell>
          <cell r="G3" t="str">
            <v>31</v>
          </cell>
          <cell r="H3" t="str">
            <v>Spesialutvalg</v>
          </cell>
          <cell r="I3">
            <v>45877</v>
          </cell>
          <cell r="J3">
            <v>2958465</v>
          </cell>
          <cell r="K3"/>
          <cell r="L3" t="str">
            <v/>
          </cell>
          <cell r="M3" t="str">
            <v/>
          </cell>
          <cell r="N3" t="str">
            <v/>
          </cell>
          <cell r="O3"/>
          <cell r="P3" t="str">
            <v>Øl</v>
          </cell>
          <cell r="Q3" t="str">
            <v>Øl</v>
          </cell>
          <cell r="R3" t="str">
            <v>Pale ale</v>
          </cell>
          <cell r="S3" t="str">
            <v>50125</v>
          </cell>
          <cell r="T3" t="str">
            <v>86</v>
          </cell>
          <cell r="U3" t="str">
            <v>Øl, undergjæret</v>
          </cell>
          <cell r="V3" t="str">
            <v>X</v>
          </cell>
          <cell r="W3">
            <v>0</v>
          </cell>
          <cell r="X3" t="str">
            <v/>
          </cell>
          <cell r="Y3" t="str">
            <v>Australia</v>
          </cell>
          <cell r="Z3" t="str">
            <v>Øvrige</v>
          </cell>
          <cell r="AA3" t="str">
            <v/>
          </cell>
          <cell r="AB3" t="str">
            <v/>
          </cell>
          <cell r="AC3" t="str">
            <v/>
          </cell>
          <cell r="AD3" t="str">
            <v>63980</v>
          </cell>
          <cell r="AE3" t="str">
            <v>Cooper's Brewery</v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/>
          </cell>
          <cell r="AL3" t="str">
            <v>Gluten</v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>0</v>
          </cell>
          <cell r="AS3" t="str">
            <v/>
          </cell>
          <cell r="AT3" t="str">
            <v>0</v>
          </cell>
          <cell r="AU3" t="str">
            <v/>
          </cell>
          <cell r="AV3" t="str">
            <v>0</v>
          </cell>
          <cell r="AW3" t="str">
            <v/>
          </cell>
          <cell r="AX3" t="str">
            <v>0</v>
          </cell>
          <cell r="AY3" t="str">
            <v/>
          </cell>
          <cell r="AZ3" t="str">
            <v>0</v>
          </cell>
          <cell r="BA3" t="str">
            <v/>
          </cell>
          <cell r="BB3" t="str">
            <v/>
          </cell>
          <cell r="BC3" t="str">
            <v/>
          </cell>
          <cell r="BD3" t="str">
            <v/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>C</v>
          </cell>
          <cell r="BN3" t="str">
            <v>D</v>
          </cell>
          <cell r="BO3" t="str">
            <v>Q</v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>03</v>
          </cell>
          <cell r="BY3" t="str">
            <v>Glass</v>
          </cell>
          <cell r="BZ3" t="str">
            <v/>
          </cell>
          <cell r="CA3">
            <v>400</v>
          </cell>
          <cell r="CB3" t="str">
            <v>1</v>
          </cell>
          <cell r="CC3" t="str">
            <v/>
          </cell>
          <cell r="CD3">
            <v>5.8</v>
          </cell>
          <cell r="CE3">
            <v>0.375</v>
          </cell>
        </row>
        <row r="4">
          <cell r="A4">
            <v>12221002</v>
          </cell>
          <cell r="B4" t="str">
            <v/>
          </cell>
          <cell r="C4" t="str">
            <v>Boon Oude Geuze VAT 108bis</v>
          </cell>
          <cell r="D4" t="str">
            <v>Boon VAT 108bis</v>
          </cell>
          <cell r="E4" t="str">
            <v>Boon VAT 108bis</v>
          </cell>
          <cell r="F4">
            <v>45939</v>
          </cell>
          <cell r="G4" t="str">
            <v>31</v>
          </cell>
          <cell r="H4" t="str">
            <v>Spesialutvalg</v>
          </cell>
          <cell r="I4">
            <v>45896</v>
          </cell>
          <cell r="J4">
            <v>2958465</v>
          </cell>
          <cell r="K4"/>
          <cell r="L4" t="str">
            <v/>
          </cell>
          <cell r="M4" t="str">
            <v/>
          </cell>
          <cell r="N4" t="str">
            <v/>
          </cell>
          <cell r="O4"/>
          <cell r="P4" t="str">
            <v>Øl</v>
          </cell>
          <cell r="Q4" t="str">
            <v>Øl</v>
          </cell>
          <cell r="R4" t="str">
            <v>Surøl</v>
          </cell>
          <cell r="S4" t="str">
            <v>50122</v>
          </cell>
          <cell r="T4" t="str">
            <v>141</v>
          </cell>
          <cell r="U4" t="str">
            <v>Øl, spontangjæret</v>
          </cell>
          <cell r="V4" t="str">
            <v>X</v>
          </cell>
          <cell r="W4">
            <v>0</v>
          </cell>
          <cell r="X4" t="str">
            <v/>
          </cell>
          <cell r="Y4" t="str">
            <v>Belgia</v>
          </cell>
          <cell r="Z4" t="str">
            <v>Øvrige</v>
          </cell>
          <cell r="AA4" t="str">
            <v/>
          </cell>
          <cell r="AB4" t="str">
            <v/>
          </cell>
          <cell r="AC4" t="str">
            <v/>
          </cell>
          <cell r="AD4" t="str">
            <v>601399</v>
          </cell>
          <cell r="AE4" t="str">
            <v>Brouwerij Boon</v>
          </cell>
          <cell r="AF4" t="str">
            <v/>
          </cell>
          <cell r="AG4" t="str">
            <v/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>Gluten</v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>0</v>
          </cell>
          <cell r="AS4" t="str">
            <v/>
          </cell>
          <cell r="AT4" t="str">
            <v>0</v>
          </cell>
          <cell r="AU4" t="str">
            <v/>
          </cell>
          <cell r="AV4" t="str">
            <v>0</v>
          </cell>
          <cell r="AW4" t="str">
            <v/>
          </cell>
          <cell r="AX4" t="str">
            <v>0</v>
          </cell>
          <cell r="AY4" t="str">
            <v/>
          </cell>
          <cell r="AZ4" t="str">
            <v>0</v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>Z</v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>03</v>
          </cell>
          <cell r="BY4" t="str">
            <v>Glass</v>
          </cell>
          <cell r="BZ4" t="str">
            <v/>
          </cell>
          <cell r="CA4">
            <v>485</v>
          </cell>
          <cell r="CB4" t="str">
            <v>1</v>
          </cell>
          <cell r="CC4" t="str">
            <v/>
          </cell>
          <cell r="CD4">
            <v>8</v>
          </cell>
          <cell r="CE4">
            <v>0.375</v>
          </cell>
        </row>
        <row r="5">
          <cell r="A5">
            <v>13363302</v>
          </cell>
          <cell r="B5" t="str">
            <v/>
          </cell>
          <cell r="C5" t="str">
            <v>Boon Oude Geuze VAT 31</v>
          </cell>
          <cell r="D5" t="str">
            <v>Boon Oude Geuze VAT 31</v>
          </cell>
          <cell r="E5" t="str">
            <v>Boon Oude Geuze VAT 31</v>
          </cell>
          <cell r="F5">
            <v>45939</v>
          </cell>
          <cell r="G5" t="str">
            <v>31</v>
          </cell>
          <cell r="H5" t="str">
            <v>Spesialutvalg</v>
          </cell>
          <cell r="I5">
            <v>45896</v>
          </cell>
          <cell r="J5">
            <v>2958465</v>
          </cell>
          <cell r="K5"/>
          <cell r="L5" t="str">
            <v/>
          </cell>
          <cell r="M5" t="str">
            <v/>
          </cell>
          <cell r="N5" t="str">
            <v/>
          </cell>
          <cell r="O5"/>
          <cell r="P5" t="str">
            <v>Øl</v>
          </cell>
          <cell r="Q5" t="str">
            <v>Øl</v>
          </cell>
          <cell r="R5" t="str">
            <v>Surøl</v>
          </cell>
          <cell r="S5" t="str">
            <v>50122</v>
          </cell>
          <cell r="T5" t="str">
            <v>141</v>
          </cell>
          <cell r="U5" t="str">
            <v>Øl, spontangjæret</v>
          </cell>
          <cell r="V5" t="str">
            <v>X</v>
          </cell>
          <cell r="W5">
            <v>0</v>
          </cell>
          <cell r="X5" t="str">
            <v/>
          </cell>
          <cell r="Y5" t="str">
            <v>Belgia</v>
          </cell>
          <cell r="Z5" t="str">
            <v>Øvrige</v>
          </cell>
          <cell r="AA5" t="str">
            <v/>
          </cell>
          <cell r="AB5" t="str">
            <v/>
          </cell>
          <cell r="AC5" t="str">
            <v/>
          </cell>
          <cell r="AD5" t="str">
            <v>601399</v>
          </cell>
          <cell r="AE5" t="str">
            <v>Brouwerij Boon</v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>Gluten</v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>0</v>
          </cell>
          <cell r="AS5" t="str">
            <v/>
          </cell>
          <cell r="AT5" t="str">
            <v>0</v>
          </cell>
          <cell r="AU5" t="str">
            <v/>
          </cell>
          <cell r="AV5" t="str">
            <v>0</v>
          </cell>
          <cell r="AW5" t="str">
            <v/>
          </cell>
          <cell r="AX5" t="str">
            <v>0</v>
          </cell>
          <cell r="AY5" t="str">
            <v/>
          </cell>
          <cell r="AZ5" t="str">
            <v>0</v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03</v>
          </cell>
          <cell r="BY5" t="str">
            <v>Glass</v>
          </cell>
          <cell r="BZ5" t="str">
            <v/>
          </cell>
          <cell r="CA5">
            <v>479</v>
          </cell>
          <cell r="CB5" t="str">
            <v>1</v>
          </cell>
          <cell r="CC5" t="str">
            <v/>
          </cell>
          <cell r="CD5">
            <v>8.5</v>
          </cell>
          <cell r="CE5">
            <v>0.375</v>
          </cell>
        </row>
        <row r="6">
          <cell r="A6">
            <v>13871302</v>
          </cell>
          <cell r="B6" t="str">
            <v/>
          </cell>
          <cell r="C6" t="str">
            <v>Graff Henrik The First BA Barley Wine</v>
          </cell>
          <cell r="D6" t="str">
            <v>Graff Henrik The First BA Barley Wine</v>
          </cell>
          <cell r="E6" t="str">
            <v>Graff Henrik The First BA Barley Wine</v>
          </cell>
          <cell r="F6">
            <v>45939</v>
          </cell>
          <cell r="G6" t="str">
            <v>31</v>
          </cell>
          <cell r="H6" t="str">
            <v>Spesialutvalg</v>
          </cell>
          <cell r="I6">
            <v>45876</v>
          </cell>
          <cell r="J6">
            <v>2958465</v>
          </cell>
          <cell r="K6"/>
          <cell r="L6" t="str">
            <v/>
          </cell>
          <cell r="M6" t="str">
            <v/>
          </cell>
          <cell r="N6" t="str">
            <v/>
          </cell>
          <cell r="O6"/>
          <cell r="P6" t="str">
            <v>Øl</v>
          </cell>
          <cell r="Q6" t="str">
            <v>Øl</v>
          </cell>
          <cell r="R6" t="str">
            <v>Barley wine</v>
          </cell>
          <cell r="S6" t="str">
            <v>50137</v>
          </cell>
          <cell r="T6" t="str">
            <v>85</v>
          </cell>
          <cell r="U6" t="str">
            <v>Øl, overgjæret</v>
          </cell>
          <cell r="V6" t="str">
            <v>X</v>
          </cell>
          <cell r="W6">
            <v>2021</v>
          </cell>
          <cell r="X6" t="str">
            <v>X</v>
          </cell>
          <cell r="Y6" t="str">
            <v>Norge</v>
          </cell>
          <cell r="Z6" t="str">
            <v>Troms</v>
          </cell>
          <cell r="AA6" t="str">
            <v>Tromsø</v>
          </cell>
          <cell r="AB6" t="str">
            <v/>
          </cell>
          <cell r="AC6" t="str">
            <v>X</v>
          </cell>
          <cell r="AD6" t="str">
            <v>602802</v>
          </cell>
          <cell r="AE6" t="str">
            <v>Graff Brygghus</v>
          </cell>
          <cell r="AF6" t="str">
            <v>Nøttebrun.</v>
          </cell>
          <cell r="AG6" t="str">
            <v>Tørket frukt.</v>
          </cell>
          <cell r="AH6" t="str">
            <v>Nøtter, kjeks, tørket frukt.</v>
          </cell>
          <cell r="AI6" t="str">
            <v/>
          </cell>
          <cell r="AJ6" t="str">
            <v/>
          </cell>
          <cell r="AK6" t="str">
            <v/>
          </cell>
          <cell r="AL6" t="str">
            <v>Gluten</v>
          </cell>
          <cell r="AM6" t="str">
            <v>Vann, malt (bygg), sukker, gjær, humle</v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>0</v>
          </cell>
          <cell r="AS6" t="str">
            <v/>
          </cell>
          <cell r="AT6" t="str">
            <v>0</v>
          </cell>
          <cell r="AU6" t="str">
            <v/>
          </cell>
          <cell r="AV6" t="str">
            <v>0</v>
          </cell>
          <cell r="AW6" t="str">
            <v/>
          </cell>
          <cell r="AX6" t="str">
            <v>0</v>
          </cell>
          <cell r="AY6" t="str">
            <v/>
          </cell>
          <cell r="AZ6" t="str">
            <v>0</v>
          </cell>
          <cell r="BA6" t="str">
            <v>02</v>
          </cell>
          <cell r="BB6" t="str">
            <v>05</v>
          </cell>
          <cell r="BC6" t="str">
            <v>10</v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>L</v>
          </cell>
          <cell r="BN6" t="str">
            <v/>
          </cell>
          <cell r="BO6" t="str">
            <v/>
          </cell>
          <cell r="BP6" t="str">
            <v>Y</v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03</v>
          </cell>
          <cell r="BY6" t="str">
            <v>Glass</v>
          </cell>
          <cell r="BZ6" t="str">
            <v/>
          </cell>
          <cell r="CA6">
            <v>220</v>
          </cell>
          <cell r="CB6" t="str">
            <v>1</v>
          </cell>
          <cell r="CC6" t="str">
            <v/>
          </cell>
          <cell r="CD6">
            <v>10</v>
          </cell>
          <cell r="CE6">
            <v>0.33</v>
          </cell>
        </row>
        <row r="7">
          <cell r="A7">
            <v>15768001</v>
          </cell>
          <cell r="B7" t="str">
            <v/>
          </cell>
          <cell r="C7" t="str">
            <v>Lindheim Ølkompani Slang - Friendship Series</v>
          </cell>
          <cell r="D7" t="str">
            <v>Lindheim Ølkompani Slang</v>
          </cell>
          <cell r="E7" t="str">
            <v>Lindheim Ølkompani Slang</v>
          </cell>
          <cell r="F7">
            <v>45939</v>
          </cell>
          <cell r="G7" t="str">
            <v>31</v>
          </cell>
          <cell r="H7" t="str">
            <v>Spesialutvalg</v>
          </cell>
          <cell r="I7">
            <v>45887</v>
          </cell>
          <cell r="J7">
            <v>2958465</v>
          </cell>
          <cell r="K7"/>
          <cell r="L7" t="str">
            <v/>
          </cell>
          <cell r="M7" t="str">
            <v/>
          </cell>
          <cell r="N7" t="str">
            <v/>
          </cell>
          <cell r="O7"/>
          <cell r="P7" t="str">
            <v>Svakvin</v>
          </cell>
          <cell r="Q7" t="str">
            <v>Sider</v>
          </cell>
          <cell r="R7" t="str">
            <v>Sider</v>
          </cell>
          <cell r="S7" t="str">
            <v>11201</v>
          </cell>
          <cell r="T7" t="str">
            <v>144</v>
          </cell>
          <cell r="U7" t="str">
            <v>Sider</v>
          </cell>
          <cell r="V7" t="str">
            <v>X</v>
          </cell>
          <cell r="W7">
            <v>0</v>
          </cell>
          <cell r="X7" t="str">
            <v/>
          </cell>
          <cell r="Y7" t="str">
            <v>Norge</v>
          </cell>
          <cell r="Z7" t="str">
            <v>Telemark</v>
          </cell>
          <cell r="AA7" t="str">
            <v>Midt-Telemark</v>
          </cell>
          <cell r="AB7" t="str">
            <v/>
          </cell>
          <cell r="AC7" t="str">
            <v/>
          </cell>
          <cell r="AD7" t="str">
            <v>601639</v>
          </cell>
          <cell r="AE7" t="str">
            <v>Lindheim ølkompani</v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 t="str">
            <v>Gluten, sulfitt</v>
          </cell>
          <cell r="AM7" t="str">
            <v/>
          </cell>
          <cell r="AN7" t="str">
            <v/>
          </cell>
          <cell r="AO7" t="str">
            <v/>
          </cell>
          <cell r="AP7" t="str">
            <v/>
          </cell>
          <cell r="AQ7" t="str">
            <v/>
          </cell>
          <cell r="AR7" t="str">
            <v>0</v>
          </cell>
          <cell r="AS7" t="str">
            <v/>
          </cell>
          <cell r="AT7" t="str">
            <v>0</v>
          </cell>
          <cell r="AU7" t="str">
            <v/>
          </cell>
          <cell r="AV7" t="str">
            <v>0</v>
          </cell>
          <cell r="AW7" t="str">
            <v/>
          </cell>
          <cell r="AX7" t="str">
            <v>0</v>
          </cell>
          <cell r="AY7" t="str">
            <v/>
          </cell>
          <cell r="AZ7" t="str">
            <v>0</v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>5</v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>Y</v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03</v>
          </cell>
          <cell r="BY7" t="str">
            <v>Glass</v>
          </cell>
          <cell r="BZ7" t="str">
            <v/>
          </cell>
          <cell r="CA7">
            <v>0</v>
          </cell>
          <cell r="CB7" t="str">
            <v>1</v>
          </cell>
          <cell r="CC7" t="str">
            <v/>
          </cell>
          <cell r="CD7">
            <v>7</v>
          </cell>
          <cell r="CE7">
            <v>0.75</v>
          </cell>
        </row>
        <row r="8">
          <cell r="A8">
            <v>18881601</v>
          </cell>
          <cell r="B8" t="str">
            <v/>
          </cell>
          <cell r="C8" t="str">
            <v>Dunham Viti Vini Vici numéro seize</v>
          </cell>
          <cell r="D8" t="str">
            <v>Dunham Viti Vini Vici numéro seize</v>
          </cell>
          <cell r="E8" t="str">
            <v>Dunham Viti Vini Vici numéro seize</v>
          </cell>
          <cell r="F8">
            <v>45939</v>
          </cell>
          <cell r="G8" t="str">
            <v>31</v>
          </cell>
          <cell r="H8" t="str">
            <v>Spesialutvalg</v>
          </cell>
          <cell r="I8">
            <v>45898</v>
          </cell>
          <cell r="J8">
            <v>2958465</v>
          </cell>
          <cell r="K8"/>
          <cell r="L8" t="str">
            <v/>
          </cell>
          <cell r="M8" t="str">
            <v/>
          </cell>
          <cell r="N8" t="str">
            <v/>
          </cell>
          <cell r="O8"/>
          <cell r="P8" t="str">
            <v>Øl</v>
          </cell>
          <cell r="Q8" t="str">
            <v>Øl</v>
          </cell>
          <cell r="R8" t="str">
            <v>Surøl</v>
          </cell>
          <cell r="S8" t="str">
            <v>50122</v>
          </cell>
          <cell r="T8" t="str">
            <v>141</v>
          </cell>
          <cell r="U8" t="str">
            <v>Øl, spontangjæret</v>
          </cell>
          <cell r="V8" t="str">
            <v>X</v>
          </cell>
          <cell r="W8">
            <v>2022</v>
          </cell>
          <cell r="X8" t="str">
            <v>X</v>
          </cell>
          <cell r="Y8" t="str">
            <v>Canada</v>
          </cell>
          <cell r="Z8" t="str">
            <v>Québec</v>
          </cell>
          <cell r="AA8" t="str">
            <v>Øvrige</v>
          </cell>
          <cell r="AB8" t="str">
            <v/>
          </cell>
          <cell r="AC8" t="str">
            <v/>
          </cell>
          <cell r="AD8" t="str">
            <v>604153</v>
          </cell>
          <cell r="AE8" t="str">
            <v>Brasserie Dunham</v>
          </cell>
          <cell r="AF8" t="str">
            <v>Oransje, uklar.</v>
          </cell>
          <cell r="AG8" t="str">
            <v>Aroma av bær.</v>
          </cell>
          <cell r="AH8" t="str">
            <v>Friske bær, vinøs.</v>
          </cell>
          <cell r="AI8" t="str">
            <v/>
          </cell>
          <cell r="AJ8" t="str">
            <v/>
          </cell>
          <cell r="AK8" t="str">
            <v/>
          </cell>
          <cell r="AL8" t="str">
            <v>Gluten (bygg, hvete, spelt)</v>
          </cell>
          <cell r="AM8" t="str">
            <v>Vann, malt (bygg, hvete, spelt), druer, humle, gjær</v>
          </cell>
          <cell r="AN8" t="str">
            <v/>
          </cell>
          <cell r="AO8" t="str">
            <v/>
          </cell>
          <cell r="AP8" t="str">
            <v/>
          </cell>
          <cell r="AQ8" t="str">
            <v/>
          </cell>
          <cell r="AR8" t="str">
            <v>0</v>
          </cell>
          <cell r="AS8" t="str">
            <v/>
          </cell>
          <cell r="AT8" t="str">
            <v>0</v>
          </cell>
          <cell r="AU8" t="str">
            <v/>
          </cell>
          <cell r="AV8" t="str">
            <v>0</v>
          </cell>
          <cell r="AW8" t="str">
            <v/>
          </cell>
          <cell r="AX8" t="str">
            <v>0</v>
          </cell>
          <cell r="AY8" t="str">
            <v/>
          </cell>
          <cell r="AZ8" t="str">
            <v>0</v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  <cell r="BL8" t="str">
            <v/>
          </cell>
          <cell r="BM8" t="str">
            <v>A</v>
          </cell>
          <cell r="BN8" t="str">
            <v>D</v>
          </cell>
          <cell r="BO8" t="str">
            <v/>
          </cell>
          <cell r="BP8" t="str">
            <v>X</v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03</v>
          </cell>
          <cell r="BY8" t="str">
            <v>Glass</v>
          </cell>
          <cell r="BZ8" t="str">
            <v/>
          </cell>
          <cell r="CA8">
            <v>450</v>
          </cell>
          <cell r="CB8" t="str">
            <v>1</v>
          </cell>
          <cell r="CC8" t="str">
            <v>05</v>
          </cell>
          <cell r="CD8">
            <v>6</v>
          </cell>
          <cell r="CE8">
            <v>0.75</v>
          </cell>
        </row>
        <row r="9">
          <cell r="A9">
            <v>18975102</v>
          </cell>
          <cell r="B9" t="str">
            <v/>
          </cell>
          <cell r="C9" t="str">
            <v>Tête d'allumette Baie des Abimes</v>
          </cell>
          <cell r="D9" t="str">
            <v>Tête d'allumette Baie des Abimes</v>
          </cell>
          <cell r="E9" t="str">
            <v>Tête d'allumette Baie des Abimes</v>
          </cell>
          <cell r="F9">
            <v>45939</v>
          </cell>
          <cell r="G9" t="str">
            <v>31</v>
          </cell>
          <cell r="H9" t="str">
            <v>Spesialutvalg</v>
          </cell>
          <cell r="I9">
            <v>45898</v>
          </cell>
          <cell r="J9">
            <v>2958465</v>
          </cell>
          <cell r="K9"/>
          <cell r="L9" t="str">
            <v/>
          </cell>
          <cell r="M9" t="str">
            <v/>
          </cell>
          <cell r="N9" t="str">
            <v/>
          </cell>
          <cell r="O9"/>
          <cell r="P9" t="str">
            <v>Øl</v>
          </cell>
          <cell r="Q9" t="str">
            <v>Øl</v>
          </cell>
          <cell r="R9" t="str">
            <v>Saison farmhouse ale</v>
          </cell>
          <cell r="S9" t="str">
            <v>50116</v>
          </cell>
          <cell r="T9" t="str">
            <v>141</v>
          </cell>
          <cell r="U9" t="str">
            <v>Øl, spontangjæret</v>
          </cell>
          <cell r="V9" t="str">
            <v>X</v>
          </cell>
          <cell r="W9">
            <v>2024</v>
          </cell>
          <cell r="X9" t="str">
            <v>X</v>
          </cell>
          <cell r="Y9" t="str">
            <v>Canada</v>
          </cell>
          <cell r="Z9" t="str">
            <v>Québec</v>
          </cell>
          <cell r="AA9" t="str">
            <v>Øvrige</v>
          </cell>
          <cell r="AB9" t="str">
            <v/>
          </cell>
          <cell r="AC9" t="str">
            <v/>
          </cell>
          <cell r="AD9" t="str">
            <v>2701528</v>
          </cell>
          <cell r="AE9" t="str">
            <v>Tête d’Allumette</v>
          </cell>
          <cell r="AF9" t="str">
            <v>Lys gul, uklar.</v>
          </cell>
          <cell r="AG9" t="str">
            <v>Aroma av sitrus, krydder, blomster og furu.</v>
          </cell>
          <cell r="AH9" t="str">
            <v>Preg av sitrus, krydder, blomster og furu.</v>
          </cell>
          <cell r="AI9" t="str">
            <v/>
          </cell>
          <cell r="AJ9" t="str">
            <v/>
          </cell>
          <cell r="AK9" t="str">
            <v/>
          </cell>
          <cell r="AL9" t="str">
            <v>Gluten (bygg, hvete, rug)</v>
          </cell>
          <cell r="AM9" t="str">
            <v>Vann, malt (bygg, hvete, rug, ris, mais), humle, gjær</v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>0</v>
          </cell>
          <cell r="AS9" t="str">
            <v/>
          </cell>
          <cell r="AT9" t="str">
            <v>0</v>
          </cell>
          <cell r="AU9" t="str">
            <v/>
          </cell>
          <cell r="AV9" t="str">
            <v>0</v>
          </cell>
          <cell r="AW9" t="str">
            <v/>
          </cell>
          <cell r="AX9" t="str">
            <v>0</v>
          </cell>
          <cell r="AY9" t="str">
            <v/>
          </cell>
          <cell r="AZ9" t="str">
            <v>0</v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>C</v>
          </cell>
          <cell r="BN9" t="str">
            <v>B</v>
          </cell>
          <cell r="BO9" t="str">
            <v>A</v>
          </cell>
          <cell r="BP9" t="str">
            <v>Y</v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03</v>
          </cell>
          <cell r="BY9" t="str">
            <v>Glass</v>
          </cell>
          <cell r="BZ9" t="str">
            <v/>
          </cell>
          <cell r="CA9">
            <v>500</v>
          </cell>
          <cell r="CB9" t="str">
            <v>1</v>
          </cell>
          <cell r="CC9" t="str">
            <v>05</v>
          </cell>
          <cell r="CD9">
            <v>8.3000000000000007</v>
          </cell>
          <cell r="CE9">
            <v>0.5</v>
          </cell>
        </row>
        <row r="10">
          <cell r="A10">
            <v>19715301</v>
          </cell>
          <cell r="B10" t="str">
            <v/>
          </cell>
          <cell r="C10" t="str">
            <v>Cantillon Rosé de Gambrinus</v>
          </cell>
          <cell r="D10" t="str">
            <v>Cantillon Rosé de Gambrinus</v>
          </cell>
          <cell r="E10" t="str">
            <v>Cantillon Rosé de Gambrinus</v>
          </cell>
          <cell r="F10">
            <v>45939</v>
          </cell>
          <cell r="G10" t="str">
            <v>31</v>
          </cell>
          <cell r="H10" t="str">
            <v>Spesialutvalg</v>
          </cell>
          <cell r="I10">
            <v>45832</v>
          </cell>
          <cell r="J10">
            <v>2958465</v>
          </cell>
          <cell r="K10"/>
          <cell r="L10" t="str">
            <v/>
          </cell>
          <cell r="M10" t="str">
            <v/>
          </cell>
          <cell r="N10" t="str">
            <v/>
          </cell>
          <cell r="O10"/>
          <cell r="P10" t="str">
            <v>Øl</v>
          </cell>
          <cell r="Q10" t="str">
            <v>Øl</v>
          </cell>
          <cell r="R10" t="str">
            <v>Surøl</v>
          </cell>
          <cell r="S10" t="str">
            <v>50122</v>
          </cell>
          <cell r="T10" t="str">
            <v>141</v>
          </cell>
          <cell r="U10" t="str">
            <v>Øl, spontangjæret</v>
          </cell>
          <cell r="V10" t="str">
            <v>X</v>
          </cell>
          <cell r="W10">
            <v>0</v>
          </cell>
          <cell r="X10" t="str">
            <v/>
          </cell>
          <cell r="Y10" t="str">
            <v>Belgia</v>
          </cell>
          <cell r="Z10" t="str">
            <v>Øvrige</v>
          </cell>
          <cell r="AA10" t="str">
            <v/>
          </cell>
          <cell r="AB10" t="str">
            <v/>
          </cell>
          <cell r="AC10" t="str">
            <v/>
          </cell>
          <cell r="AD10" t="str">
            <v>62237</v>
          </cell>
          <cell r="AE10" t="str">
            <v>Brasserie Cantillon Brouwerij</v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>Gluten</v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>0</v>
          </cell>
          <cell r="AS10" t="str">
            <v/>
          </cell>
          <cell r="AT10" t="str">
            <v>0</v>
          </cell>
          <cell r="AU10" t="str">
            <v/>
          </cell>
          <cell r="AV10" t="str">
            <v>0</v>
          </cell>
          <cell r="AW10" t="str">
            <v/>
          </cell>
          <cell r="AX10" t="str">
            <v>0</v>
          </cell>
          <cell r="AY10" t="str">
            <v/>
          </cell>
          <cell r="AZ10" t="str">
            <v>0</v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>Y</v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03</v>
          </cell>
          <cell r="BY10" t="str">
            <v>Glass</v>
          </cell>
          <cell r="BZ10" t="str">
            <v/>
          </cell>
          <cell r="CA10">
            <v>0</v>
          </cell>
          <cell r="CB10" t="str">
            <v>1</v>
          </cell>
          <cell r="CC10" t="str">
            <v/>
          </cell>
          <cell r="CD10">
            <v>5</v>
          </cell>
          <cell r="CE10">
            <v>0.75</v>
          </cell>
        </row>
        <row r="11">
          <cell r="A11">
            <v>19715401</v>
          </cell>
          <cell r="B11" t="str">
            <v/>
          </cell>
          <cell r="C11" t="str">
            <v>Cantillon Saint-Lamvinus</v>
          </cell>
          <cell r="D11" t="str">
            <v>Cantillon Saint-Lamvinus</v>
          </cell>
          <cell r="E11" t="str">
            <v>Cantillon Saint-Lamvinus</v>
          </cell>
          <cell r="F11">
            <v>45939</v>
          </cell>
          <cell r="G11" t="str">
            <v>31</v>
          </cell>
          <cell r="H11" t="str">
            <v>Spesialutvalg</v>
          </cell>
          <cell r="I11">
            <v>45832</v>
          </cell>
          <cell r="J11">
            <v>2958465</v>
          </cell>
          <cell r="K11"/>
          <cell r="L11" t="str">
            <v/>
          </cell>
          <cell r="M11" t="str">
            <v/>
          </cell>
          <cell r="N11" t="str">
            <v/>
          </cell>
          <cell r="O11"/>
          <cell r="P11" t="str">
            <v>Øl</v>
          </cell>
          <cell r="Q11" t="str">
            <v>Øl</v>
          </cell>
          <cell r="R11" t="str">
            <v>Surøl</v>
          </cell>
          <cell r="S11" t="str">
            <v>50122</v>
          </cell>
          <cell r="T11" t="str">
            <v>141</v>
          </cell>
          <cell r="U11" t="str">
            <v>Øl, spontangjæret</v>
          </cell>
          <cell r="V11" t="str">
            <v>X</v>
          </cell>
          <cell r="W11">
            <v>0</v>
          </cell>
          <cell r="X11" t="str">
            <v/>
          </cell>
          <cell r="Y11" t="str">
            <v>Belgia</v>
          </cell>
          <cell r="Z11" t="str">
            <v>Øvrige</v>
          </cell>
          <cell r="AA11" t="str">
            <v/>
          </cell>
          <cell r="AB11" t="str">
            <v/>
          </cell>
          <cell r="AC11" t="str">
            <v/>
          </cell>
          <cell r="AD11" t="str">
            <v>62237</v>
          </cell>
          <cell r="AE11" t="str">
            <v>Brasserie Cantillon Brouwerij</v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/>
          </cell>
          <cell r="AK11" t="str">
            <v/>
          </cell>
          <cell r="AL11" t="str">
            <v>Gluten</v>
          </cell>
          <cell r="AM11" t="str">
            <v/>
          </cell>
          <cell r="AN11" t="str">
            <v/>
          </cell>
          <cell r="AO11" t="str">
            <v/>
          </cell>
          <cell r="AP11" t="str">
            <v/>
          </cell>
          <cell r="AQ11" t="str">
            <v/>
          </cell>
          <cell r="AR11" t="str">
            <v>0</v>
          </cell>
          <cell r="AS11" t="str">
            <v/>
          </cell>
          <cell r="AT11" t="str">
            <v>0</v>
          </cell>
          <cell r="AU11" t="str">
            <v/>
          </cell>
          <cell r="AV11" t="str">
            <v>0</v>
          </cell>
          <cell r="AW11" t="str">
            <v/>
          </cell>
          <cell r="AX11" t="str">
            <v>0</v>
          </cell>
          <cell r="AY11" t="str">
            <v/>
          </cell>
          <cell r="AZ11" t="str">
            <v>0</v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>Y</v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03</v>
          </cell>
          <cell r="BY11" t="str">
            <v>Glass</v>
          </cell>
          <cell r="BZ11" t="str">
            <v/>
          </cell>
          <cell r="CA11">
            <v>0</v>
          </cell>
          <cell r="CB11" t="str">
            <v>1</v>
          </cell>
          <cell r="CC11" t="str">
            <v/>
          </cell>
          <cell r="CD11">
            <v>7.5</v>
          </cell>
          <cell r="CE11">
            <v>0.75</v>
          </cell>
        </row>
        <row r="12">
          <cell r="A12">
            <v>19715501</v>
          </cell>
          <cell r="B12" t="str">
            <v/>
          </cell>
          <cell r="C12" t="str">
            <v>Cantillon Bruocsella</v>
          </cell>
          <cell r="D12" t="str">
            <v>Cantillon Bruocsella</v>
          </cell>
          <cell r="E12" t="str">
            <v>Cantillon Bruocsella</v>
          </cell>
          <cell r="F12">
            <v>45939</v>
          </cell>
          <cell r="G12" t="str">
            <v>31</v>
          </cell>
          <cell r="H12" t="str">
            <v>Spesialutvalg</v>
          </cell>
          <cell r="I12">
            <v>45832</v>
          </cell>
          <cell r="J12">
            <v>2958465</v>
          </cell>
          <cell r="K12"/>
          <cell r="L12" t="str">
            <v/>
          </cell>
          <cell r="M12" t="str">
            <v/>
          </cell>
          <cell r="N12" t="str">
            <v/>
          </cell>
          <cell r="O12"/>
          <cell r="P12" t="str">
            <v>Øl</v>
          </cell>
          <cell r="Q12" t="str">
            <v>Øl</v>
          </cell>
          <cell r="R12" t="str">
            <v>Surøl</v>
          </cell>
          <cell r="S12" t="str">
            <v>50122</v>
          </cell>
          <cell r="T12" t="str">
            <v>141</v>
          </cell>
          <cell r="U12" t="str">
            <v>Øl, spontangjæret</v>
          </cell>
          <cell r="V12" t="str">
            <v>X</v>
          </cell>
          <cell r="W12">
            <v>0</v>
          </cell>
          <cell r="X12" t="str">
            <v/>
          </cell>
          <cell r="Y12" t="str">
            <v>Belgia</v>
          </cell>
          <cell r="Z12" t="str">
            <v>Øvrige</v>
          </cell>
          <cell r="AA12" t="str">
            <v/>
          </cell>
          <cell r="AB12" t="str">
            <v/>
          </cell>
          <cell r="AC12" t="str">
            <v/>
          </cell>
          <cell r="AD12" t="str">
            <v>62237</v>
          </cell>
          <cell r="AE12" t="str">
            <v>Brasserie Cantillon Brouwerij</v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 t="str">
            <v>Gluten</v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>0</v>
          </cell>
          <cell r="AS12" t="str">
            <v/>
          </cell>
          <cell r="AT12" t="str">
            <v>0</v>
          </cell>
          <cell r="AU12" t="str">
            <v/>
          </cell>
          <cell r="AV12" t="str">
            <v>0</v>
          </cell>
          <cell r="AW12" t="str">
            <v/>
          </cell>
          <cell r="AX12" t="str">
            <v>0</v>
          </cell>
          <cell r="AY12" t="str">
            <v/>
          </cell>
          <cell r="AZ12" t="str">
            <v>0</v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  <cell r="BL12" t="str">
            <v/>
          </cell>
          <cell r="BM12" t="str">
            <v/>
          </cell>
          <cell r="BN12" t="str">
            <v/>
          </cell>
          <cell r="BO12" t="str">
            <v/>
          </cell>
          <cell r="BP12" t="str">
            <v>Y</v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>03</v>
          </cell>
          <cell r="BY12" t="str">
            <v>Glass</v>
          </cell>
          <cell r="BZ12" t="str">
            <v/>
          </cell>
          <cell r="CA12">
            <v>0</v>
          </cell>
          <cell r="CB12" t="str">
            <v>1</v>
          </cell>
          <cell r="CC12" t="str">
            <v/>
          </cell>
          <cell r="CD12">
            <v>5</v>
          </cell>
          <cell r="CE12">
            <v>0.75</v>
          </cell>
        </row>
        <row r="13">
          <cell r="A13">
            <v>19715601</v>
          </cell>
          <cell r="B13" t="str">
            <v/>
          </cell>
          <cell r="C13" t="str">
            <v>Cantillon Cuvée Saint Gilloise</v>
          </cell>
          <cell r="D13" t="str">
            <v>Cantillon Cuvée Saint Gilloise</v>
          </cell>
          <cell r="E13" t="str">
            <v>Cantillon Cuvée Saint Gilloise</v>
          </cell>
          <cell r="F13">
            <v>45939</v>
          </cell>
          <cell r="G13" t="str">
            <v>31</v>
          </cell>
          <cell r="H13" t="str">
            <v>Spesialutvalg</v>
          </cell>
          <cell r="I13">
            <v>45832</v>
          </cell>
          <cell r="J13">
            <v>2958465</v>
          </cell>
          <cell r="K13"/>
          <cell r="L13" t="str">
            <v/>
          </cell>
          <cell r="M13" t="str">
            <v/>
          </cell>
          <cell r="N13" t="str">
            <v/>
          </cell>
          <cell r="O13"/>
          <cell r="P13" t="str">
            <v>Øl</v>
          </cell>
          <cell r="Q13" t="str">
            <v>Øl</v>
          </cell>
          <cell r="R13" t="str">
            <v>Surøl</v>
          </cell>
          <cell r="S13" t="str">
            <v>50122</v>
          </cell>
          <cell r="T13" t="str">
            <v>141</v>
          </cell>
          <cell r="U13" t="str">
            <v>Øl, spontangjæret</v>
          </cell>
          <cell r="V13" t="str">
            <v>X</v>
          </cell>
          <cell r="W13">
            <v>0</v>
          </cell>
          <cell r="X13" t="str">
            <v/>
          </cell>
          <cell r="Y13" t="str">
            <v>Belgia</v>
          </cell>
          <cell r="Z13" t="str">
            <v>Øvrige</v>
          </cell>
          <cell r="AA13" t="str">
            <v/>
          </cell>
          <cell r="AB13" t="str">
            <v/>
          </cell>
          <cell r="AC13" t="str">
            <v/>
          </cell>
          <cell r="AD13" t="str">
            <v>62237</v>
          </cell>
          <cell r="AE13" t="str">
            <v>Brasserie Cantillon Brouwerij</v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 t="str">
            <v/>
          </cell>
          <cell r="AL13" t="str">
            <v>Gluten</v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>0</v>
          </cell>
          <cell r="AS13" t="str">
            <v/>
          </cell>
          <cell r="AT13" t="str">
            <v>0</v>
          </cell>
          <cell r="AU13" t="str">
            <v/>
          </cell>
          <cell r="AV13" t="str">
            <v>0</v>
          </cell>
          <cell r="AW13" t="str">
            <v/>
          </cell>
          <cell r="AX13" t="str">
            <v>0</v>
          </cell>
          <cell r="AY13" t="str">
            <v/>
          </cell>
          <cell r="AZ13" t="str">
            <v>0</v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>Y</v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>03</v>
          </cell>
          <cell r="BY13" t="str">
            <v>Glass</v>
          </cell>
          <cell r="BZ13" t="str">
            <v/>
          </cell>
          <cell r="CA13">
            <v>0</v>
          </cell>
          <cell r="CB13" t="str">
            <v>1</v>
          </cell>
          <cell r="CC13" t="str">
            <v/>
          </cell>
          <cell r="CD13">
            <v>5.5</v>
          </cell>
          <cell r="CE13">
            <v>0.75</v>
          </cell>
        </row>
        <row r="14">
          <cell r="A14">
            <v>19715701</v>
          </cell>
          <cell r="B14" t="str">
            <v/>
          </cell>
          <cell r="C14" t="str">
            <v>Cantillon Nath</v>
          </cell>
          <cell r="D14" t="str">
            <v>Cantillon Nath</v>
          </cell>
          <cell r="E14" t="str">
            <v>Cantillon Nath</v>
          </cell>
          <cell r="F14">
            <v>45939</v>
          </cell>
          <cell r="G14" t="str">
            <v>31</v>
          </cell>
          <cell r="H14" t="str">
            <v>Spesialutvalg</v>
          </cell>
          <cell r="I14">
            <v>45832</v>
          </cell>
          <cell r="J14">
            <v>2958465</v>
          </cell>
          <cell r="K14"/>
          <cell r="L14" t="str">
            <v/>
          </cell>
          <cell r="M14" t="str">
            <v/>
          </cell>
          <cell r="N14" t="str">
            <v/>
          </cell>
          <cell r="O14"/>
          <cell r="P14" t="str">
            <v>Øl</v>
          </cell>
          <cell r="Q14" t="str">
            <v>Øl</v>
          </cell>
          <cell r="R14" t="str">
            <v>Surøl</v>
          </cell>
          <cell r="S14" t="str">
            <v>50122</v>
          </cell>
          <cell r="T14" t="str">
            <v>141</v>
          </cell>
          <cell r="U14" t="str">
            <v>Øl, spontangjæret</v>
          </cell>
          <cell r="V14" t="str">
            <v>X</v>
          </cell>
          <cell r="W14">
            <v>0</v>
          </cell>
          <cell r="X14" t="str">
            <v/>
          </cell>
          <cell r="Y14" t="str">
            <v>Belgia</v>
          </cell>
          <cell r="Z14" t="str">
            <v>Øvrige</v>
          </cell>
          <cell r="AA14" t="str">
            <v/>
          </cell>
          <cell r="AB14" t="str">
            <v/>
          </cell>
          <cell r="AC14" t="str">
            <v/>
          </cell>
          <cell r="AD14" t="str">
            <v>62237</v>
          </cell>
          <cell r="AE14" t="str">
            <v>Brasserie Cantillon Brouwerij</v>
          </cell>
          <cell r="AF14" t="str">
            <v/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 t="str">
            <v>Gluten</v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>0</v>
          </cell>
          <cell r="AS14" t="str">
            <v/>
          </cell>
          <cell r="AT14" t="str">
            <v>0</v>
          </cell>
          <cell r="AU14" t="str">
            <v/>
          </cell>
          <cell r="AV14" t="str">
            <v>0</v>
          </cell>
          <cell r="AW14" t="str">
            <v/>
          </cell>
          <cell r="AX14" t="str">
            <v>0</v>
          </cell>
          <cell r="AY14" t="str">
            <v/>
          </cell>
          <cell r="AZ14" t="str">
            <v>0</v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>Y</v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>03</v>
          </cell>
          <cell r="BY14" t="str">
            <v>Glass</v>
          </cell>
          <cell r="BZ14" t="str">
            <v/>
          </cell>
          <cell r="CA14">
            <v>0</v>
          </cell>
          <cell r="CB14" t="str">
            <v>1</v>
          </cell>
          <cell r="CC14" t="str">
            <v/>
          </cell>
          <cell r="CD14">
            <v>5.5</v>
          </cell>
          <cell r="CE14">
            <v>0.75</v>
          </cell>
        </row>
        <row r="15">
          <cell r="A15">
            <v>19715801</v>
          </cell>
          <cell r="B15" t="str">
            <v/>
          </cell>
          <cell r="C15" t="str">
            <v>Cantillon Sang Bleu</v>
          </cell>
          <cell r="D15" t="str">
            <v>Cantillon Sang Bleu</v>
          </cell>
          <cell r="E15" t="str">
            <v>Cantillon Sang Bleu</v>
          </cell>
          <cell r="F15">
            <v>45939</v>
          </cell>
          <cell r="G15" t="str">
            <v>31</v>
          </cell>
          <cell r="H15" t="str">
            <v>Spesialutvalg</v>
          </cell>
          <cell r="I15">
            <v>45832</v>
          </cell>
          <cell r="J15">
            <v>2958465</v>
          </cell>
          <cell r="K15"/>
          <cell r="L15" t="str">
            <v/>
          </cell>
          <cell r="M15" t="str">
            <v/>
          </cell>
          <cell r="N15" t="str">
            <v/>
          </cell>
          <cell r="O15"/>
          <cell r="P15" t="str">
            <v>Øl</v>
          </cell>
          <cell r="Q15" t="str">
            <v>Øl</v>
          </cell>
          <cell r="R15" t="str">
            <v>Surøl</v>
          </cell>
          <cell r="S15" t="str">
            <v>50122</v>
          </cell>
          <cell r="T15" t="str">
            <v>141</v>
          </cell>
          <cell r="U15" t="str">
            <v>Øl, spontangjæret</v>
          </cell>
          <cell r="V15" t="str">
            <v>X</v>
          </cell>
          <cell r="W15">
            <v>0</v>
          </cell>
          <cell r="X15" t="str">
            <v/>
          </cell>
          <cell r="Y15" t="str">
            <v>Belgia</v>
          </cell>
          <cell r="Z15" t="str">
            <v>Øvrige</v>
          </cell>
          <cell r="AA15" t="str">
            <v/>
          </cell>
          <cell r="AB15" t="str">
            <v/>
          </cell>
          <cell r="AC15" t="str">
            <v/>
          </cell>
          <cell r="AD15" t="str">
            <v>62237</v>
          </cell>
          <cell r="AE15" t="str">
            <v>Brasserie Cantillon Brouwerij</v>
          </cell>
          <cell r="AF15" t="str">
            <v/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 t="str">
            <v>Gluten</v>
          </cell>
          <cell r="AM15" t="str">
            <v/>
          </cell>
          <cell r="AN15" t="str">
            <v/>
          </cell>
          <cell r="AO15" t="str">
            <v/>
          </cell>
          <cell r="AP15" t="str">
            <v/>
          </cell>
          <cell r="AQ15" t="str">
            <v/>
          </cell>
          <cell r="AR15" t="str">
            <v>0</v>
          </cell>
          <cell r="AS15" t="str">
            <v/>
          </cell>
          <cell r="AT15" t="str">
            <v>0</v>
          </cell>
          <cell r="AU15" t="str">
            <v/>
          </cell>
          <cell r="AV15" t="str">
            <v>0</v>
          </cell>
          <cell r="AW15" t="str">
            <v/>
          </cell>
          <cell r="AX15" t="str">
            <v>0</v>
          </cell>
          <cell r="AY15" t="str">
            <v/>
          </cell>
          <cell r="AZ15" t="str">
            <v>0</v>
          </cell>
          <cell r="BA15" t="str">
            <v/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>Y</v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03</v>
          </cell>
          <cell r="BY15" t="str">
            <v>Glass</v>
          </cell>
          <cell r="BZ15" t="str">
            <v/>
          </cell>
          <cell r="CA15">
            <v>0</v>
          </cell>
          <cell r="CB15" t="str">
            <v>1</v>
          </cell>
          <cell r="CC15" t="str">
            <v/>
          </cell>
          <cell r="CD15">
            <v>6</v>
          </cell>
          <cell r="CE15">
            <v>0.75</v>
          </cell>
        </row>
        <row r="16">
          <cell r="A16">
            <v>19715901</v>
          </cell>
          <cell r="B16" t="str">
            <v/>
          </cell>
          <cell r="C16" t="str">
            <v>Cantillon Gueuze-Lambic Bio</v>
          </cell>
          <cell r="D16" t="str">
            <v>Cantillon Gueuze-Lambic Bio</v>
          </cell>
          <cell r="E16" t="str">
            <v>Cantillon Gueuze-Lambic Bio</v>
          </cell>
          <cell r="F16">
            <v>45939</v>
          </cell>
          <cell r="G16" t="str">
            <v>31</v>
          </cell>
          <cell r="H16" t="str">
            <v>Spesialutvalg</v>
          </cell>
          <cell r="I16">
            <v>45832</v>
          </cell>
          <cell r="J16">
            <v>2958465</v>
          </cell>
          <cell r="K16"/>
          <cell r="L16" t="str">
            <v/>
          </cell>
          <cell r="M16" t="str">
            <v/>
          </cell>
          <cell r="N16" t="str">
            <v/>
          </cell>
          <cell r="O16"/>
          <cell r="P16" t="str">
            <v>Øl</v>
          </cell>
          <cell r="Q16" t="str">
            <v>Øl</v>
          </cell>
          <cell r="R16" t="str">
            <v>Surøl</v>
          </cell>
          <cell r="S16" t="str">
            <v>50122</v>
          </cell>
          <cell r="T16" t="str">
            <v>141</v>
          </cell>
          <cell r="U16" t="str">
            <v>Øl, spontangjæret</v>
          </cell>
          <cell r="V16" t="str">
            <v>X</v>
          </cell>
          <cell r="W16">
            <v>0</v>
          </cell>
          <cell r="X16" t="str">
            <v/>
          </cell>
          <cell r="Y16" t="str">
            <v>Belgia</v>
          </cell>
          <cell r="Z16" t="str">
            <v>Øvrige</v>
          </cell>
          <cell r="AA16" t="str">
            <v/>
          </cell>
          <cell r="AB16" t="str">
            <v/>
          </cell>
          <cell r="AC16" t="str">
            <v/>
          </cell>
          <cell r="AD16" t="str">
            <v>62237</v>
          </cell>
          <cell r="AE16" t="str">
            <v>Brasserie Cantillon Brouwerij</v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>Gluten</v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>0</v>
          </cell>
          <cell r="AS16" t="str">
            <v/>
          </cell>
          <cell r="AT16" t="str">
            <v>0</v>
          </cell>
          <cell r="AU16" t="str">
            <v/>
          </cell>
          <cell r="AV16" t="str">
            <v>0</v>
          </cell>
          <cell r="AW16" t="str">
            <v/>
          </cell>
          <cell r="AX16" t="str">
            <v>0</v>
          </cell>
          <cell r="AY16" t="str">
            <v/>
          </cell>
          <cell r="AZ16" t="str">
            <v>0</v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>Y</v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03</v>
          </cell>
          <cell r="BY16" t="str">
            <v>Glass</v>
          </cell>
          <cell r="BZ16" t="str">
            <v/>
          </cell>
          <cell r="CA16">
            <v>0</v>
          </cell>
          <cell r="CB16" t="str">
            <v>1</v>
          </cell>
          <cell r="CC16" t="str">
            <v/>
          </cell>
          <cell r="CD16">
            <v>5.5</v>
          </cell>
          <cell r="CE16">
            <v>0.75</v>
          </cell>
        </row>
        <row r="17">
          <cell r="A17">
            <v>19716002</v>
          </cell>
          <cell r="B17" t="str">
            <v/>
          </cell>
          <cell r="C17" t="str">
            <v>Cantillon Kriek</v>
          </cell>
          <cell r="D17" t="str">
            <v>Cantillon Kriek</v>
          </cell>
          <cell r="E17" t="str">
            <v>Cantillon Kriek</v>
          </cell>
          <cell r="F17">
            <v>45939</v>
          </cell>
          <cell r="G17" t="str">
            <v>31</v>
          </cell>
          <cell r="H17" t="str">
            <v>Spesialutvalg</v>
          </cell>
          <cell r="I17">
            <v>45832</v>
          </cell>
          <cell r="J17">
            <v>2958465</v>
          </cell>
          <cell r="K17"/>
          <cell r="L17" t="str">
            <v/>
          </cell>
          <cell r="M17" t="str">
            <v/>
          </cell>
          <cell r="N17" t="str">
            <v/>
          </cell>
          <cell r="O17"/>
          <cell r="P17" t="str">
            <v>Øl</v>
          </cell>
          <cell r="Q17" t="str">
            <v>Øl</v>
          </cell>
          <cell r="R17" t="str">
            <v>Surøl</v>
          </cell>
          <cell r="S17" t="str">
            <v>50122</v>
          </cell>
          <cell r="T17" t="str">
            <v>141</v>
          </cell>
          <cell r="U17" t="str">
            <v>Øl, spontangjæret</v>
          </cell>
          <cell r="V17" t="str">
            <v>X</v>
          </cell>
          <cell r="W17">
            <v>0</v>
          </cell>
          <cell r="X17" t="str">
            <v/>
          </cell>
          <cell r="Y17" t="str">
            <v>Belgia</v>
          </cell>
          <cell r="Z17" t="str">
            <v>Øvrige</v>
          </cell>
          <cell r="AA17" t="str">
            <v/>
          </cell>
          <cell r="AB17" t="str">
            <v/>
          </cell>
          <cell r="AC17" t="str">
            <v/>
          </cell>
          <cell r="AD17" t="str">
            <v>62237</v>
          </cell>
          <cell r="AE17" t="str">
            <v>Brasserie Cantillon Brouwerij</v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>Gluten</v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>0</v>
          </cell>
          <cell r="AS17" t="str">
            <v/>
          </cell>
          <cell r="AT17" t="str">
            <v>0</v>
          </cell>
          <cell r="AU17" t="str">
            <v/>
          </cell>
          <cell r="AV17" t="str">
            <v>0</v>
          </cell>
          <cell r="AW17" t="str">
            <v/>
          </cell>
          <cell r="AX17" t="str">
            <v>0</v>
          </cell>
          <cell r="AY17" t="str">
            <v/>
          </cell>
          <cell r="AZ17" t="str">
            <v>0</v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>Y</v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03</v>
          </cell>
          <cell r="BY17" t="str">
            <v>Glass</v>
          </cell>
          <cell r="BZ17" t="str">
            <v/>
          </cell>
          <cell r="CA17">
            <v>0</v>
          </cell>
          <cell r="CB17" t="str">
            <v>1</v>
          </cell>
          <cell r="CC17" t="str">
            <v/>
          </cell>
          <cell r="CD17">
            <v>6</v>
          </cell>
          <cell r="CE17">
            <v>0.375</v>
          </cell>
        </row>
        <row r="18">
          <cell r="A18">
            <v>19716101</v>
          </cell>
          <cell r="B18" t="str">
            <v/>
          </cell>
          <cell r="C18" t="str">
            <v>Cantillon Kriek</v>
          </cell>
          <cell r="D18" t="str">
            <v>Cantillon Kriek</v>
          </cell>
          <cell r="E18" t="str">
            <v>Cantillon Kriek</v>
          </cell>
          <cell r="F18">
            <v>45939</v>
          </cell>
          <cell r="G18" t="str">
            <v>31</v>
          </cell>
          <cell r="H18" t="str">
            <v>Spesialutvalg</v>
          </cell>
          <cell r="I18">
            <v>45832</v>
          </cell>
          <cell r="J18">
            <v>2958465</v>
          </cell>
          <cell r="K18"/>
          <cell r="L18" t="str">
            <v/>
          </cell>
          <cell r="M18" t="str">
            <v/>
          </cell>
          <cell r="N18" t="str">
            <v/>
          </cell>
          <cell r="O18"/>
          <cell r="P18" t="str">
            <v>Øl</v>
          </cell>
          <cell r="Q18" t="str">
            <v>Øl</v>
          </cell>
          <cell r="R18" t="str">
            <v>Surøl</v>
          </cell>
          <cell r="S18" t="str">
            <v>50122</v>
          </cell>
          <cell r="T18" t="str">
            <v>141</v>
          </cell>
          <cell r="U18" t="str">
            <v>Øl, spontangjæret</v>
          </cell>
          <cell r="V18" t="str">
            <v>X</v>
          </cell>
          <cell r="W18">
            <v>0</v>
          </cell>
          <cell r="X18" t="str">
            <v/>
          </cell>
          <cell r="Y18" t="str">
            <v>Belgia</v>
          </cell>
          <cell r="Z18" t="str">
            <v>Øvrige</v>
          </cell>
          <cell r="AA18" t="str">
            <v/>
          </cell>
          <cell r="AB18" t="str">
            <v/>
          </cell>
          <cell r="AC18" t="str">
            <v/>
          </cell>
          <cell r="AD18" t="str">
            <v>62237</v>
          </cell>
          <cell r="AE18" t="str">
            <v>Brasserie Cantillon Brouwerij</v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>Gluten</v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>0</v>
          </cell>
          <cell r="AS18" t="str">
            <v/>
          </cell>
          <cell r="AT18" t="str">
            <v>0</v>
          </cell>
          <cell r="AU18" t="str">
            <v/>
          </cell>
          <cell r="AV18" t="str">
            <v>0</v>
          </cell>
          <cell r="AW18" t="str">
            <v/>
          </cell>
          <cell r="AX18" t="str">
            <v>0</v>
          </cell>
          <cell r="AY18" t="str">
            <v/>
          </cell>
          <cell r="AZ18" t="str">
            <v>0</v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 t="str">
            <v/>
          </cell>
          <cell r="BS18" t="str">
            <v/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>03</v>
          </cell>
          <cell r="BY18" t="str">
            <v>Glass</v>
          </cell>
          <cell r="BZ18" t="str">
            <v/>
          </cell>
          <cell r="CA18">
            <v>0</v>
          </cell>
          <cell r="CB18" t="str">
            <v>1</v>
          </cell>
          <cell r="CC18" t="str">
            <v/>
          </cell>
          <cell r="CD18">
            <v>6</v>
          </cell>
          <cell r="CE18">
            <v>0.75</v>
          </cell>
        </row>
        <row r="19">
          <cell r="A19">
            <v>19716202</v>
          </cell>
          <cell r="B19" t="str">
            <v/>
          </cell>
          <cell r="C19" t="str">
            <v>Cantillon Gueuze-Lambic Bio</v>
          </cell>
          <cell r="D19" t="str">
            <v>Cantillon Gueuze-Lambic Bio</v>
          </cell>
          <cell r="E19" t="str">
            <v>Cantillon Gueuze-Lambic Bio</v>
          </cell>
          <cell r="F19">
            <v>45939</v>
          </cell>
          <cell r="G19" t="str">
            <v>31</v>
          </cell>
          <cell r="H19" t="str">
            <v>Spesialutvalg</v>
          </cell>
          <cell r="I19">
            <v>45832</v>
          </cell>
          <cell r="J19">
            <v>2958465</v>
          </cell>
          <cell r="K19"/>
          <cell r="L19" t="str">
            <v/>
          </cell>
          <cell r="M19" t="str">
            <v/>
          </cell>
          <cell r="N19" t="str">
            <v/>
          </cell>
          <cell r="O19"/>
          <cell r="P19" t="str">
            <v>Øl</v>
          </cell>
          <cell r="Q19" t="str">
            <v>Øl</v>
          </cell>
          <cell r="R19" t="str">
            <v>Surøl</v>
          </cell>
          <cell r="S19" t="str">
            <v>50122</v>
          </cell>
          <cell r="T19" t="str">
            <v>141</v>
          </cell>
          <cell r="U19" t="str">
            <v>Øl, spontangjæret</v>
          </cell>
          <cell r="V19" t="str">
            <v>X</v>
          </cell>
          <cell r="W19">
            <v>0</v>
          </cell>
          <cell r="X19" t="str">
            <v/>
          </cell>
          <cell r="Y19" t="str">
            <v>Belgia</v>
          </cell>
          <cell r="Z19" t="str">
            <v>Øvrige</v>
          </cell>
          <cell r="AA19" t="str">
            <v/>
          </cell>
          <cell r="AB19" t="str">
            <v/>
          </cell>
          <cell r="AC19" t="str">
            <v/>
          </cell>
          <cell r="AD19" t="str">
            <v>62237</v>
          </cell>
          <cell r="AE19" t="str">
            <v>Brasserie Cantillon Brouwerij</v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>Gluten</v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>0</v>
          </cell>
          <cell r="AS19" t="str">
            <v/>
          </cell>
          <cell r="AT19" t="str">
            <v>0</v>
          </cell>
          <cell r="AU19" t="str">
            <v/>
          </cell>
          <cell r="AV19" t="str">
            <v>0</v>
          </cell>
          <cell r="AW19" t="str">
            <v/>
          </cell>
          <cell r="AX19" t="str">
            <v>0</v>
          </cell>
          <cell r="AY19" t="str">
            <v/>
          </cell>
          <cell r="AZ19" t="str">
            <v>0</v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>03</v>
          </cell>
          <cell r="BY19" t="str">
            <v>Glass</v>
          </cell>
          <cell r="BZ19" t="str">
            <v/>
          </cell>
          <cell r="CA19">
            <v>0</v>
          </cell>
          <cell r="CB19" t="str">
            <v>1</v>
          </cell>
          <cell r="CC19" t="str">
            <v/>
          </cell>
          <cell r="CD19">
            <v>5.5</v>
          </cell>
          <cell r="CE19">
            <v>0.375</v>
          </cell>
        </row>
        <row r="20">
          <cell r="A20">
            <v>19846802</v>
          </cell>
          <cell r="B20" t="str">
            <v/>
          </cell>
          <cell r="C20" t="str">
            <v>Funky Fluid BA Royal Cookie Coconut Brownie</v>
          </cell>
          <cell r="D20" t="str">
            <v>Funky Fluid Royal Cookie Coconut Brownie</v>
          </cell>
          <cell r="E20" t="str">
            <v>Funky Fluid Royal Cookie Coconut Brownie</v>
          </cell>
          <cell r="F20">
            <v>45939</v>
          </cell>
          <cell r="G20" t="str">
            <v>31</v>
          </cell>
          <cell r="H20" t="str">
            <v>Spesialutvalg</v>
          </cell>
          <cell r="I20">
            <v>45876</v>
          </cell>
          <cell r="J20">
            <v>2958465</v>
          </cell>
          <cell r="K20"/>
          <cell r="L20" t="str">
            <v/>
          </cell>
          <cell r="M20" t="str">
            <v/>
          </cell>
          <cell r="N20" t="str">
            <v/>
          </cell>
          <cell r="O20"/>
          <cell r="P20" t="str">
            <v>Øl</v>
          </cell>
          <cell r="Q20" t="str">
            <v>Øl</v>
          </cell>
          <cell r="R20" t="str">
            <v>Porter &amp; stout</v>
          </cell>
          <cell r="S20" t="str">
            <v>50134</v>
          </cell>
          <cell r="T20" t="str">
            <v>85</v>
          </cell>
          <cell r="U20" t="str">
            <v>Øl, overgjæret</v>
          </cell>
          <cell r="V20" t="str">
            <v>X</v>
          </cell>
          <cell r="W20">
            <v>0</v>
          </cell>
          <cell r="X20" t="str">
            <v/>
          </cell>
          <cell r="Y20" t="str">
            <v>Polen</v>
          </cell>
          <cell r="Z20" t="str">
            <v>Øvrige</v>
          </cell>
          <cell r="AA20" t="str">
            <v>Øvrige</v>
          </cell>
          <cell r="AB20" t="str">
            <v/>
          </cell>
          <cell r="AC20" t="str">
            <v/>
          </cell>
          <cell r="AD20" t="str">
            <v>2201749</v>
          </cell>
          <cell r="AE20" t="str">
            <v>Funky Fluid</v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>Gluten</v>
          </cell>
          <cell r="AM20" t="str">
            <v>Vann, malt (bygg, hvete og havre) humle, gjær, kokos og brownies</v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>0</v>
          </cell>
          <cell r="AS20" t="str">
            <v/>
          </cell>
          <cell r="AT20" t="str">
            <v>0</v>
          </cell>
          <cell r="AU20" t="str">
            <v/>
          </cell>
          <cell r="AV20" t="str">
            <v>0</v>
          </cell>
          <cell r="AW20" t="str">
            <v/>
          </cell>
          <cell r="AX20" t="str">
            <v>0</v>
          </cell>
          <cell r="AY20" t="str">
            <v/>
          </cell>
          <cell r="AZ20" t="str">
            <v>0</v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/>
          </cell>
          <cell r="BO20" t="str">
            <v/>
          </cell>
          <cell r="BP20" t="str">
            <v>Y</v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>03</v>
          </cell>
          <cell r="BY20" t="str">
            <v>Glass</v>
          </cell>
          <cell r="BZ20" t="str">
            <v/>
          </cell>
          <cell r="CA20">
            <v>0</v>
          </cell>
          <cell r="CB20" t="str">
            <v>1</v>
          </cell>
          <cell r="CC20" t="str">
            <v/>
          </cell>
          <cell r="CD20">
            <v>13</v>
          </cell>
          <cell r="CE20">
            <v>0.33</v>
          </cell>
        </row>
        <row r="21">
          <cell r="A21">
            <v>19846902</v>
          </cell>
          <cell r="B21" t="str">
            <v/>
          </cell>
          <cell r="C21" t="str">
            <v>Funky Fluid x Lervig Masterblend #4</v>
          </cell>
          <cell r="D21" t="str">
            <v>Funky Fluid x Lervig Masterblend #4</v>
          </cell>
          <cell r="E21" t="str">
            <v>Funky Fluid x Lervig Masterblend #4</v>
          </cell>
          <cell r="F21">
            <v>45939</v>
          </cell>
          <cell r="G21" t="str">
            <v>31</v>
          </cell>
          <cell r="H21" t="str">
            <v>Spesialutvalg</v>
          </cell>
          <cell r="I21">
            <v>45876</v>
          </cell>
          <cell r="J21">
            <v>2958465</v>
          </cell>
          <cell r="K21"/>
          <cell r="L21" t="str">
            <v/>
          </cell>
          <cell r="M21" t="str">
            <v/>
          </cell>
          <cell r="N21" t="str">
            <v/>
          </cell>
          <cell r="O21"/>
          <cell r="P21" t="str">
            <v>Øl</v>
          </cell>
          <cell r="Q21" t="str">
            <v>Øl</v>
          </cell>
          <cell r="R21" t="str">
            <v>Porter &amp; stout</v>
          </cell>
          <cell r="S21" t="str">
            <v>50134</v>
          </cell>
          <cell r="T21" t="str">
            <v>85</v>
          </cell>
          <cell r="U21" t="str">
            <v>Øl, overgjæret</v>
          </cell>
          <cell r="V21" t="str">
            <v>X</v>
          </cell>
          <cell r="W21">
            <v>0</v>
          </cell>
          <cell r="X21" t="str">
            <v/>
          </cell>
          <cell r="Y21" t="str">
            <v>Polen</v>
          </cell>
          <cell r="Z21" t="str">
            <v>Øvrige</v>
          </cell>
          <cell r="AA21" t="str">
            <v>Øvrige</v>
          </cell>
          <cell r="AB21" t="str">
            <v/>
          </cell>
          <cell r="AC21" t="str">
            <v/>
          </cell>
          <cell r="AD21" t="str">
            <v>2201749</v>
          </cell>
          <cell r="AE21" t="str">
            <v>Funky Fluid</v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>Gluten</v>
          </cell>
          <cell r="AM21" t="str">
            <v>Vann, malt (bygg, hvete og havre) humle og gjær</v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>0</v>
          </cell>
          <cell r="AS21" t="str">
            <v/>
          </cell>
          <cell r="AT21" t="str">
            <v>0</v>
          </cell>
          <cell r="AU21" t="str">
            <v/>
          </cell>
          <cell r="AV21" t="str">
            <v>0</v>
          </cell>
          <cell r="AW21" t="str">
            <v/>
          </cell>
          <cell r="AX21" t="str">
            <v>0</v>
          </cell>
          <cell r="AY21" t="str">
            <v/>
          </cell>
          <cell r="AZ21" t="str">
            <v>0</v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 t="str">
            <v/>
          </cell>
          <cell r="BP21" t="str">
            <v>Y</v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>03</v>
          </cell>
          <cell r="BY21" t="str">
            <v>Glass</v>
          </cell>
          <cell r="BZ21" t="str">
            <v/>
          </cell>
          <cell r="CA21">
            <v>0</v>
          </cell>
          <cell r="CB21" t="str">
            <v>1</v>
          </cell>
          <cell r="CC21" t="str">
            <v/>
          </cell>
          <cell r="CD21">
            <v>16</v>
          </cell>
          <cell r="CE21">
            <v>0.33</v>
          </cell>
        </row>
        <row r="22">
          <cell r="A22">
            <v>19847002</v>
          </cell>
          <cell r="B22" t="str">
            <v/>
          </cell>
          <cell r="C22" t="str">
            <v>Aecht Schlenkerla Rauchbier Urbock 2019</v>
          </cell>
          <cell r="D22" t="str">
            <v>Aecht Schlenkerla Rauchbier Urbock 2019</v>
          </cell>
          <cell r="E22" t="str">
            <v>Aecht Schlenkerla Rauchbier Urbock 2019</v>
          </cell>
          <cell r="F22">
            <v>45939</v>
          </cell>
          <cell r="G22" t="str">
            <v>31</v>
          </cell>
          <cell r="H22" t="str">
            <v>Spesialutvalg</v>
          </cell>
          <cell r="I22">
            <v>45876</v>
          </cell>
          <cell r="J22">
            <v>2958465</v>
          </cell>
          <cell r="K22"/>
          <cell r="L22" t="str">
            <v/>
          </cell>
          <cell r="M22" t="str">
            <v/>
          </cell>
          <cell r="N22" t="str">
            <v/>
          </cell>
          <cell r="O22"/>
          <cell r="P22" t="str">
            <v>Øl</v>
          </cell>
          <cell r="Q22" t="str">
            <v>Øl</v>
          </cell>
          <cell r="R22" t="str">
            <v>Spesial</v>
          </cell>
          <cell r="S22" t="str">
            <v>50146</v>
          </cell>
          <cell r="T22" t="str">
            <v>86</v>
          </cell>
          <cell r="U22" t="str">
            <v>Øl, undergjæret</v>
          </cell>
          <cell r="V22" t="str">
            <v>X</v>
          </cell>
          <cell r="W22">
            <v>2019</v>
          </cell>
          <cell r="X22" t="str">
            <v/>
          </cell>
          <cell r="Y22" t="str">
            <v>Tyskland</v>
          </cell>
          <cell r="Z22" t="str">
            <v>Øvrige</v>
          </cell>
          <cell r="AA22" t="str">
            <v/>
          </cell>
          <cell r="AB22" t="str">
            <v/>
          </cell>
          <cell r="AC22" t="str">
            <v/>
          </cell>
          <cell r="AD22" t="str">
            <v>63429</v>
          </cell>
          <cell r="AE22" t="str">
            <v>Brauerei Heller, Bamberg</v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>Gluten</v>
          </cell>
          <cell r="AM22" t="str">
            <v>Vann, malt, humle, gjær</v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>0</v>
          </cell>
          <cell r="AS22" t="str">
            <v/>
          </cell>
          <cell r="AT22" t="str">
            <v>0</v>
          </cell>
          <cell r="AU22" t="str">
            <v/>
          </cell>
          <cell r="AV22" t="str">
            <v>0</v>
          </cell>
          <cell r="AW22" t="str">
            <v/>
          </cell>
          <cell r="AX22" t="str">
            <v>0</v>
          </cell>
          <cell r="AY22" t="str">
            <v/>
          </cell>
          <cell r="AZ22" t="str">
            <v>0</v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>Y</v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>03</v>
          </cell>
          <cell r="BY22" t="str">
            <v>Glass</v>
          </cell>
          <cell r="BZ22" t="str">
            <v/>
          </cell>
          <cell r="CA22">
            <v>0</v>
          </cell>
          <cell r="CB22" t="str">
            <v>1</v>
          </cell>
          <cell r="CC22" t="str">
            <v/>
          </cell>
          <cell r="CD22">
            <v>6.5</v>
          </cell>
          <cell r="CE22">
            <v>0.5</v>
          </cell>
        </row>
        <row r="23">
          <cell r="A23">
            <v>19847401</v>
          </cell>
          <cell r="B23" t="str">
            <v/>
          </cell>
          <cell r="C23" t="str">
            <v>Brasserie Levain La Boucle</v>
          </cell>
          <cell r="D23" t="str">
            <v>Brasserie Levain La Boucle</v>
          </cell>
          <cell r="E23" t="str">
            <v>Brasserie Levain La Boucle</v>
          </cell>
          <cell r="F23">
            <v>45939</v>
          </cell>
          <cell r="G23" t="str">
            <v>31</v>
          </cell>
          <cell r="H23" t="str">
            <v>Spesialutvalg</v>
          </cell>
          <cell r="I23">
            <v>45876</v>
          </cell>
          <cell r="J23">
            <v>2958465</v>
          </cell>
          <cell r="K23"/>
          <cell r="L23" t="str">
            <v/>
          </cell>
          <cell r="M23" t="str">
            <v/>
          </cell>
          <cell r="N23" t="str">
            <v/>
          </cell>
          <cell r="O23"/>
          <cell r="P23" t="str">
            <v>Øl</v>
          </cell>
          <cell r="Q23" t="str">
            <v>Øl</v>
          </cell>
          <cell r="R23" t="str">
            <v>Surøl</v>
          </cell>
          <cell r="S23" t="str">
            <v>50122</v>
          </cell>
          <cell r="T23" t="str">
            <v>141</v>
          </cell>
          <cell r="U23" t="str">
            <v>Øl, spontangjæret</v>
          </cell>
          <cell r="V23" t="str">
            <v>X</v>
          </cell>
          <cell r="W23">
            <v>0</v>
          </cell>
          <cell r="X23" t="str">
            <v/>
          </cell>
          <cell r="Y23" t="str">
            <v>Frankrike</v>
          </cell>
          <cell r="Z23" t="str">
            <v>Jura</v>
          </cell>
          <cell r="AA23" t="str">
            <v>Øvrige</v>
          </cell>
          <cell r="AB23" t="str">
            <v>AOC</v>
          </cell>
          <cell r="AC23" t="str">
            <v/>
          </cell>
          <cell r="AD23" t="str">
            <v>2812541</v>
          </cell>
          <cell r="AE23" t="str">
            <v>Brasserie Levain</v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>Gluten</v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>0</v>
          </cell>
          <cell r="AS23" t="str">
            <v/>
          </cell>
          <cell r="AT23" t="str">
            <v>0</v>
          </cell>
          <cell r="AU23" t="str">
            <v/>
          </cell>
          <cell r="AV23" t="str">
            <v>0</v>
          </cell>
          <cell r="AW23" t="str">
            <v/>
          </cell>
          <cell r="AX23" t="str">
            <v>0</v>
          </cell>
          <cell r="AY23" t="str">
            <v/>
          </cell>
          <cell r="AZ23" t="str">
            <v>0</v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>Y</v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>03</v>
          </cell>
          <cell r="BY23" t="str">
            <v>Glass</v>
          </cell>
          <cell r="BZ23" t="str">
            <v/>
          </cell>
          <cell r="CA23">
            <v>0</v>
          </cell>
          <cell r="CB23" t="str">
            <v>1</v>
          </cell>
          <cell r="CC23" t="str">
            <v/>
          </cell>
          <cell r="CD23">
            <v>5.5</v>
          </cell>
          <cell r="CE23">
            <v>0.75</v>
          </cell>
        </row>
        <row r="24">
          <cell r="A24">
            <v>19847501</v>
          </cell>
          <cell r="B24" t="str">
            <v/>
          </cell>
          <cell r="C24" t="str">
            <v>Brasserie Levain Vrille</v>
          </cell>
          <cell r="D24" t="str">
            <v>Brasserie Levain Vrille</v>
          </cell>
          <cell r="E24" t="str">
            <v>Brasserie Levain Vrille</v>
          </cell>
          <cell r="F24">
            <v>45939</v>
          </cell>
          <cell r="G24" t="str">
            <v>31</v>
          </cell>
          <cell r="H24" t="str">
            <v>Spesialutvalg</v>
          </cell>
          <cell r="I24">
            <v>45876</v>
          </cell>
          <cell r="J24">
            <v>2958465</v>
          </cell>
          <cell r="K24"/>
          <cell r="L24" t="str">
            <v/>
          </cell>
          <cell r="M24" t="str">
            <v/>
          </cell>
          <cell r="N24" t="str">
            <v/>
          </cell>
          <cell r="O24"/>
          <cell r="P24" t="str">
            <v>Øl</v>
          </cell>
          <cell r="Q24" t="str">
            <v>Øl</v>
          </cell>
          <cell r="R24" t="str">
            <v>Surøl</v>
          </cell>
          <cell r="S24" t="str">
            <v>50122</v>
          </cell>
          <cell r="T24" t="str">
            <v>141</v>
          </cell>
          <cell r="U24" t="str">
            <v>Øl, spontangjæret</v>
          </cell>
          <cell r="V24" t="str">
            <v>X</v>
          </cell>
          <cell r="W24">
            <v>0</v>
          </cell>
          <cell r="X24" t="str">
            <v/>
          </cell>
          <cell r="Y24" t="str">
            <v>Frankrike</v>
          </cell>
          <cell r="Z24" t="str">
            <v>Jura</v>
          </cell>
          <cell r="AA24" t="str">
            <v>Øvrige</v>
          </cell>
          <cell r="AB24" t="str">
            <v>AOC</v>
          </cell>
          <cell r="AC24" t="str">
            <v/>
          </cell>
          <cell r="AD24" t="str">
            <v>2812541</v>
          </cell>
          <cell r="AE24" t="str">
            <v>Brasserie Levain</v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>Gluten</v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>0</v>
          </cell>
          <cell r="AS24" t="str">
            <v/>
          </cell>
          <cell r="AT24" t="str">
            <v>0</v>
          </cell>
          <cell r="AU24" t="str">
            <v/>
          </cell>
          <cell r="AV24" t="str">
            <v>0</v>
          </cell>
          <cell r="AW24" t="str">
            <v/>
          </cell>
          <cell r="AX24" t="str">
            <v>0</v>
          </cell>
          <cell r="AY24" t="str">
            <v/>
          </cell>
          <cell r="AZ24" t="str">
            <v>0</v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>Y</v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>03</v>
          </cell>
          <cell r="BY24" t="str">
            <v>Glass</v>
          </cell>
          <cell r="BZ24" t="str">
            <v/>
          </cell>
          <cell r="CA24">
            <v>0</v>
          </cell>
          <cell r="CB24" t="str">
            <v>1</v>
          </cell>
          <cell r="CC24" t="str">
            <v/>
          </cell>
          <cell r="CD24">
            <v>5.5</v>
          </cell>
          <cell r="CE24">
            <v>0.75</v>
          </cell>
        </row>
        <row r="25">
          <cell r="A25">
            <v>19848902</v>
          </cell>
          <cell r="B25" t="str">
            <v/>
          </cell>
          <cell r="C25" t="str">
            <v>Mort Subite Oude Kriek Lambic</v>
          </cell>
          <cell r="D25" t="str">
            <v>Mort Subite Oude Kriek Lambic</v>
          </cell>
          <cell r="E25" t="str">
            <v>Mort Subite Oude Kriek Lambic</v>
          </cell>
          <cell r="F25">
            <v>45939</v>
          </cell>
          <cell r="G25" t="str">
            <v>31</v>
          </cell>
          <cell r="H25" t="str">
            <v>Spesialutvalg</v>
          </cell>
          <cell r="I25">
            <v>45877</v>
          </cell>
          <cell r="J25">
            <v>2958465</v>
          </cell>
          <cell r="K25"/>
          <cell r="L25" t="str">
            <v/>
          </cell>
          <cell r="M25" t="str">
            <v/>
          </cell>
          <cell r="N25" t="str">
            <v/>
          </cell>
          <cell r="O25"/>
          <cell r="P25" t="str">
            <v>Øl</v>
          </cell>
          <cell r="Q25" t="str">
            <v>Øl</v>
          </cell>
          <cell r="R25" t="str">
            <v>Surøl</v>
          </cell>
          <cell r="S25" t="str">
            <v>50122</v>
          </cell>
          <cell r="T25" t="str">
            <v>141</v>
          </cell>
          <cell r="U25" t="str">
            <v>Øl, spontangjæret</v>
          </cell>
          <cell r="V25" t="str">
            <v>X</v>
          </cell>
          <cell r="W25">
            <v>0</v>
          </cell>
          <cell r="X25" t="str">
            <v/>
          </cell>
          <cell r="Y25" t="str">
            <v>Belgia</v>
          </cell>
          <cell r="Z25" t="str">
            <v>Øvrige</v>
          </cell>
          <cell r="AA25" t="str">
            <v/>
          </cell>
          <cell r="AB25" t="str">
            <v/>
          </cell>
          <cell r="AC25" t="str">
            <v/>
          </cell>
          <cell r="AD25" t="str">
            <v>66181</v>
          </cell>
          <cell r="AE25" t="str">
            <v>Br. Alken-Maes</v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>Gluten</v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>0</v>
          </cell>
          <cell r="AS25" t="str">
            <v/>
          </cell>
          <cell r="AT25" t="str">
            <v>0</v>
          </cell>
          <cell r="AU25" t="str">
            <v/>
          </cell>
          <cell r="AV25" t="str">
            <v>0</v>
          </cell>
          <cell r="AW25" t="str">
            <v/>
          </cell>
          <cell r="AX25" t="str">
            <v>0</v>
          </cell>
          <cell r="AY25" t="str">
            <v/>
          </cell>
          <cell r="AZ25" t="str">
            <v>0</v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>03</v>
          </cell>
          <cell r="BY25" t="str">
            <v>Glass</v>
          </cell>
          <cell r="BZ25" t="str">
            <v/>
          </cell>
          <cell r="CA25">
            <v>0</v>
          </cell>
          <cell r="CB25" t="str">
            <v>1</v>
          </cell>
          <cell r="CC25" t="str">
            <v/>
          </cell>
          <cell r="CD25">
            <v>6.5</v>
          </cell>
          <cell r="CE25">
            <v>0.375</v>
          </cell>
        </row>
        <row r="26">
          <cell r="A26">
            <v>19849002</v>
          </cell>
          <cell r="B26" t="str">
            <v/>
          </cell>
          <cell r="C26" t="str">
            <v>Coopers Vintage Ale</v>
          </cell>
          <cell r="D26" t="str">
            <v>Coopers Vintage Ale</v>
          </cell>
          <cell r="E26" t="str">
            <v>Coopers Vintage Ale</v>
          </cell>
          <cell r="F26">
            <v>45939</v>
          </cell>
          <cell r="G26" t="str">
            <v>31</v>
          </cell>
          <cell r="H26" t="str">
            <v>Spesialutvalg</v>
          </cell>
          <cell r="I26">
            <v>45877</v>
          </cell>
          <cell r="J26">
            <v>2958465</v>
          </cell>
          <cell r="K26"/>
          <cell r="L26" t="str">
            <v/>
          </cell>
          <cell r="M26" t="str">
            <v/>
          </cell>
          <cell r="N26" t="str">
            <v/>
          </cell>
          <cell r="O26"/>
          <cell r="P26" t="str">
            <v>Øl</v>
          </cell>
          <cell r="Q26" t="str">
            <v>Øl</v>
          </cell>
          <cell r="R26" t="str">
            <v>Pale ale</v>
          </cell>
          <cell r="S26" t="str">
            <v>50125</v>
          </cell>
          <cell r="T26" t="str">
            <v>86</v>
          </cell>
          <cell r="U26" t="str">
            <v>Øl, undergjæret</v>
          </cell>
          <cell r="V26" t="str">
            <v>X</v>
          </cell>
          <cell r="W26">
            <v>0</v>
          </cell>
          <cell r="X26" t="str">
            <v/>
          </cell>
          <cell r="Y26" t="str">
            <v>Australia</v>
          </cell>
          <cell r="Z26" t="str">
            <v>South Australia</v>
          </cell>
          <cell r="AA26" t="str">
            <v>Adelaide</v>
          </cell>
          <cell r="AB26" t="str">
            <v>GI</v>
          </cell>
          <cell r="AC26" t="str">
            <v/>
          </cell>
          <cell r="AD26" t="str">
            <v>63980</v>
          </cell>
          <cell r="AE26" t="str">
            <v>Cooper's Brewery</v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>Gluten</v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>0</v>
          </cell>
          <cell r="AS26" t="str">
            <v/>
          </cell>
          <cell r="AT26" t="str">
            <v>0</v>
          </cell>
          <cell r="AU26" t="str">
            <v/>
          </cell>
          <cell r="AV26" t="str">
            <v>0</v>
          </cell>
          <cell r="AW26" t="str">
            <v/>
          </cell>
          <cell r="AX26" t="str">
            <v>0</v>
          </cell>
          <cell r="AY26" t="str">
            <v/>
          </cell>
          <cell r="AZ26" t="str">
            <v>0</v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>03</v>
          </cell>
          <cell r="BY26" t="str">
            <v>Glass</v>
          </cell>
          <cell r="BZ26" t="str">
            <v/>
          </cell>
          <cell r="CA26">
            <v>0</v>
          </cell>
          <cell r="CB26" t="str">
            <v>1</v>
          </cell>
          <cell r="CC26" t="str">
            <v/>
          </cell>
          <cell r="CD26">
            <v>7.5</v>
          </cell>
          <cell r="CE26">
            <v>0.35499999999999998</v>
          </cell>
        </row>
        <row r="27">
          <cell r="A27">
            <v>19849102</v>
          </cell>
          <cell r="B27" t="str">
            <v/>
          </cell>
          <cell r="C27" t="str">
            <v>Cardeña Quadrupel</v>
          </cell>
          <cell r="D27" t="str">
            <v>Cardeña Quadrupel</v>
          </cell>
          <cell r="E27" t="str">
            <v>Cardeña Quadrupel</v>
          </cell>
          <cell r="F27">
            <v>45939</v>
          </cell>
          <cell r="G27" t="str">
            <v>31</v>
          </cell>
          <cell r="H27" t="str">
            <v>Spesialutvalg</v>
          </cell>
          <cell r="I27">
            <v>45877</v>
          </cell>
          <cell r="J27">
            <v>2958465</v>
          </cell>
          <cell r="K27"/>
          <cell r="L27" t="str">
            <v/>
          </cell>
          <cell r="M27" t="str">
            <v/>
          </cell>
          <cell r="N27" t="str">
            <v/>
          </cell>
          <cell r="O27"/>
          <cell r="P27" t="str">
            <v>Øl</v>
          </cell>
          <cell r="Q27" t="str">
            <v>Øl</v>
          </cell>
          <cell r="R27" t="str">
            <v>Klosterstil</v>
          </cell>
          <cell r="S27" t="str">
            <v>50119</v>
          </cell>
          <cell r="T27" t="str">
            <v>86</v>
          </cell>
          <cell r="U27" t="str">
            <v>Øl, undergjæret</v>
          </cell>
          <cell r="V27" t="str">
            <v>X</v>
          </cell>
          <cell r="W27">
            <v>0</v>
          </cell>
          <cell r="X27" t="str">
            <v/>
          </cell>
          <cell r="Y27" t="str">
            <v>Spania</v>
          </cell>
          <cell r="Z27" t="str">
            <v>Castilla y León</v>
          </cell>
          <cell r="AA27" t="str">
            <v>Øvrige</v>
          </cell>
          <cell r="AB27" t="str">
            <v/>
          </cell>
          <cell r="AC27" t="str">
            <v/>
          </cell>
          <cell r="AD27" t="str">
            <v>2812822</v>
          </cell>
          <cell r="AE27" t="str">
            <v>Monasterio de San Pedro de Cardeña</v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>Gluten</v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>0</v>
          </cell>
          <cell r="AS27" t="str">
            <v/>
          </cell>
          <cell r="AT27" t="str">
            <v>0</v>
          </cell>
          <cell r="AU27" t="str">
            <v/>
          </cell>
          <cell r="AV27" t="str">
            <v>0</v>
          </cell>
          <cell r="AW27" t="str">
            <v/>
          </cell>
          <cell r="AX27" t="str">
            <v>0</v>
          </cell>
          <cell r="AY27" t="str">
            <v/>
          </cell>
          <cell r="AZ27" t="str">
            <v>0</v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03</v>
          </cell>
          <cell r="BY27" t="str">
            <v>Glass</v>
          </cell>
          <cell r="BZ27" t="str">
            <v/>
          </cell>
          <cell r="CA27">
            <v>0</v>
          </cell>
          <cell r="CB27" t="str">
            <v>1</v>
          </cell>
          <cell r="CC27" t="str">
            <v/>
          </cell>
          <cell r="CD27">
            <v>10</v>
          </cell>
          <cell r="CE27">
            <v>0.33</v>
          </cell>
        </row>
        <row r="28">
          <cell r="A28">
            <v>19849202</v>
          </cell>
          <cell r="B28" t="str">
            <v/>
          </cell>
          <cell r="C28" t="str">
            <v>Mort Subite Oude Gueuze Lambic</v>
          </cell>
          <cell r="D28" t="str">
            <v>Mort Subite Oude Gueuze Lambic</v>
          </cell>
          <cell r="E28" t="str">
            <v>Mort Subite Oude Gueuze Lambic</v>
          </cell>
          <cell r="F28">
            <v>45939</v>
          </cell>
          <cell r="G28" t="str">
            <v>31</v>
          </cell>
          <cell r="H28" t="str">
            <v>Spesialutvalg</v>
          </cell>
          <cell r="I28">
            <v>45877</v>
          </cell>
          <cell r="J28">
            <v>2958465</v>
          </cell>
          <cell r="K28"/>
          <cell r="L28" t="str">
            <v/>
          </cell>
          <cell r="M28" t="str">
            <v/>
          </cell>
          <cell r="N28" t="str">
            <v/>
          </cell>
          <cell r="O28"/>
          <cell r="P28" t="str">
            <v>Øl</v>
          </cell>
          <cell r="Q28" t="str">
            <v>Øl</v>
          </cell>
          <cell r="R28" t="str">
            <v>Surøl</v>
          </cell>
          <cell r="S28" t="str">
            <v>50122</v>
          </cell>
          <cell r="T28" t="str">
            <v>141</v>
          </cell>
          <cell r="U28" t="str">
            <v>Øl, spontangjæret</v>
          </cell>
          <cell r="V28" t="str">
            <v>X</v>
          </cell>
          <cell r="W28">
            <v>0</v>
          </cell>
          <cell r="X28" t="str">
            <v/>
          </cell>
          <cell r="Y28" t="str">
            <v>Belgia</v>
          </cell>
          <cell r="Z28" t="str">
            <v>Øvrige</v>
          </cell>
          <cell r="AA28" t="str">
            <v/>
          </cell>
          <cell r="AB28" t="str">
            <v/>
          </cell>
          <cell r="AC28" t="str">
            <v/>
          </cell>
          <cell r="AD28" t="str">
            <v>66181</v>
          </cell>
          <cell r="AE28" t="str">
            <v>Br. Alken-Maes</v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>Gluten</v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>0</v>
          </cell>
          <cell r="AS28" t="str">
            <v/>
          </cell>
          <cell r="AT28" t="str">
            <v>0</v>
          </cell>
          <cell r="AU28" t="str">
            <v/>
          </cell>
          <cell r="AV28" t="str">
            <v>0</v>
          </cell>
          <cell r="AW28" t="str">
            <v/>
          </cell>
          <cell r="AX28" t="str">
            <v>0</v>
          </cell>
          <cell r="AY28" t="str">
            <v/>
          </cell>
          <cell r="AZ28" t="str">
            <v>0</v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03</v>
          </cell>
          <cell r="BY28" t="str">
            <v>Glass</v>
          </cell>
          <cell r="BZ28" t="str">
            <v/>
          </cell>
          <cell r="CA28">
            <v>0</v>
          </cell>
          <cell r="CB28" t="str">
            <v>1</v>
          </cell>
          <cell r="CC28" t="str">
            <v/>
          </cell>
          <cell r="CD28">
            <v>6.5</v>
          </cell>
          <cell r="CE28">
            <v>0.375</v>
          </cell>
        </row>
        <row r="29">
          <cell r="A29">
            <v>19863902</v>
          </cell>
          <cell r="B29" t="str">
            <v/>
          </cell>
          <cell r="C29" t="str">
            <v>Seven Island Brewery Dead Aureate</v>
          </cell>
          <cell r="D29" t="str">
            <v>Seven Island Brewery Dead Aureate</v>
          </cell>
          <cell r="E29" t="str">
            <v>Seven Island Brewery Dead Aureate</v>
          </cell>
          <cell r="F29">
            <v>45939</v>
          </cell>
          <cell r="G29" t="str">
            <v>31</v>
          </cell>
          <cell r="H29" t="str">
            <v>Spesialutvalg</v>
          </cell>
          <cell r="I29">
            <v>45887</v>
          </cell>
          <cell r="J29">
            <v>2958465</v>
          </cell>
          <cell r="K29"/>
          <cell r="L29" t="str">
            <v/>
          </cell>
          <cell r="M29" t="str">
            <v/>
          </cell>
          <cell r="N29" t="str">
            <v/>
          </cell>
          <cell r="O29"/>
          <cell r="P29" t="str">
            <v>Øl</v>
          </cell>
          <cell r="Q29" t="str">
            <v>Øl</v>
          </cell>
          <cell r="R29" t="str">
            <v>Porter &amp; stout</v>
          </cell>
          <cell r="S29" t="str">
            <v>50134</v>
          </cell>
          <cell r="T29" t="str">
            <v>85</v>
          </cell>
          <cell r="U29" t="str">
            <v>Øl, overgjæret</v>
          </cell>
          <cell r="V29" t="str">
            <v>X</v>
          </cell>
          <cell r="W29">
            <v>0</v>
          </cell>
          <cell r="X29" t="str">
            <v/>
          </cell>
          <cell r="Y29" t="str">
            <v>Polen</v>
          </cell>
          <cell r="Z29" t="str">
            <v>Øvrige</v>
          </cell>
          <cell r="AA29" t="str">
            <v>Øvrige</v>
          </cell>
          <cell r="AB29" t="str">
            <v/>
          </cell>
          <cell r="AC29" t="str">
            <v/>
          </cell>
          <cell r="AD29" t="str">
            <v>2069948</v>
          </cell>
          <cell r="AE29" t="str">
            <v>Seven Island Brewery</v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>Gluten</v>
          </cell>
          <cell r="AM29" t="str">
            <v>Vann, bygg, havre, humle, lønnesirup, kokos, ananas, vanilje, gjær</v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>0</v>
          </cell>
          <cell r="AS29" t="str">
            <v/>
          </cell>
          <cell r="AT29" t="str">
            <v>0</v>
          </cell>
          <cell r="AU29" t="str">
            <v/>
          </cell>
          <cell r="AV29" t="str">
            <v>0</v>
          </cell>
          <cell r="AW29" t="str">
            <v/>
          </cell>
          <cell r="AX29" t="str">
            <v>0</v>
          </cell>
          <cell r="AY29" t="str">
            <v/>
          </cell>
          <cell r="AZ29" t="str">
            <v>0</v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03</v>
          </cell>
          <cell r="BY29" t="str">
            <v>Glass</v>
          </cell>
          <cell r="BZ29" t="str">
            <v/>
          </cell>
          <cell r="CA29">
            <v>0</v>
          </cell>
          <cell r="CB29" t="str">
            <v>1</v>
          </cell>
          <cell r="CC29" t="str">
            <v/>
          </cell>
          <cell r="CD29">
            <v>12</v>
          </cell>
          <cell r="CE29">
            <v>0.5</v>
          </cell>
        </row>
        <row r="30">
          <cell r="A30">
            <v>19864002</v>
          </cell>
          <cell r="B30" t="str">
            <v/>
          </cell>
          <cell r="C30" t="str">
            <v>Seven Island Brewery Dead Ivory</v>
          </cell>
          <cell r="D30" t="str">
            <v>Seven Island Brewery Dead Ivory</v>
          </cell>
          <cell r="E30" t="str">
            <v>Seven Island Brewery Dead Ivory</v>
          </cell>
          <cell r="F30">
            <v>45939</v>
          </cell>
          <cell r="G30" t="str">
            <v>31</v>
          </cell>
          <cell r="H30" t="str">
            <v>Spesialutvalg</v>
          </cell>
          <cell r="I30">
            <v>45887</v>
          </cell>
          <cell r="J30">
            <v>2958465</v>
          </cell>
          <cell r="K30"/>
          <cell r="L30" t="str">
            <v/>
          </cell>
          <cell r="M30" t="str">
            <v/>
          </cell>
          <cell r="N30" t="str">
            <v/>
          </cell>
          <cell r="O30"/>
          <cell r="P30" t="str">
            <v>Øl</v>
          </cell>
          <cell r="Q30" t="str">
            <v>Øl</v>
          </cell>
          <cell r="R30" t="str">
            <v>Porter &amp; stout</v>
          </cell>
          <cell r="S30" t="str">
            <v>50134</v>
          </cell>
          <cell r="T30" t="str">
            <v>85</v>
          </cell>
          <cell r="U30" t="str">
            <v>Øl, overgjæret</v>
          </cell>
          <cell r="V30" t="str">
            <v>X</v>
          </cell>
          <cell r="W30">
            <v>0</v>
          </cell>
          <cell r="X30" t="str">
            <v/>
          </cell>
          <cell r="Y30" t="str">
            <v>Polen</v>
          </cell>
          <cell r="Z30" t="str">
            <v>Øvrige</v>
          </cell>
          <cell r="AA30" t="str">
            <v>Øvrige</v>
          </cell>
          <cell r="AB30" t="str">
            <v/>
          </cell>
          <cell r="AC30" t="str">
            <v/>
          </cell>
          <cell r="AD30" t="str">
            <v>2069948</v>
          </cell>
          <cell r="AE30" t="str">
            <v>Seven Island Brewery</v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>Gluten, nøtter (peanøtt)</v>
          </cell>
          <cell r="AM30" t="str">
            <v>Vann, bygg, havre, humle, lønnesirup, peanøttsmør, vanilje, gjær</v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>0</v>
          </cell>
          <cell r="AS30" t="str">
            <v/>
          </cell>
          <cell r="AT30" t="str">
            <v>0</v>
          </cell>
          <cell r="AU30" t="str">
            <v/>
          </cell>
          <cell r="AV30" t="str">
            <v>0</v>
          </cell>
          <cell r="AW30" t="str">
            <v/>
          </cell>
          <cell r="AX30" t="str">
            <v>0</v>
          </cell>
          <cell r="AY30" t="str">
            <v/>
          </cell>
          <cell r="AZ30" t="str">
            <v>0</v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>Y</v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03</v>
          </cell>
          <cell r="BY30" t="str">
            <v>Glass</v>
          </cell>
          <cell r="BZ30" t="str">
            <v/>
          </cell>
          <cell r="CA30">
            <v>0</v>
          </cell>
          <cell r="CB30" t="str">
            <v>1</v>
          </cell>
          <cell r="CC30" t="str">
            <v/>
          </cell>
          <cell r="CD30">
            <v>12</v>
          </cell>
          <cell r="CE30">
            <v>0.5</v>
          </cell>
        </row>
        <row r="31">
          <cell r="A31">
            <v>19865101</v>
          </cell>
          <cell r="B31" t="str">
            <v/>
          </cell>
          <cell r="C31" t="str">
            <v>De Ranke Grapevine Souvignier Gris</v>
          </cell>
          <cell r="D31" t="str">
            <v>De Ranke Grapevine Souvignier Gris</v>
          </cell>
          <cell r="E31" t="str">
            <v>De Ranke Grapevine Souvignier Gris</v>
          </cell>
          <cell r="F31">
            <v>45939</v>
          </cell>
          <cell r="G31" t="str">
            <v>31</v>
          </cell>
          <cell r="H31" t="str">
            <v>Spesialutvalg</v>
          </cell>
          <cell r="I31">
            <v>45925</v>
          </cell>
          <cell r="J31">
            <v>2958465</v>
          </cell>
          <cell r="K31"/>
          <cell r="L31" t="str">
            <v/>
          </cell>
          <cell r="M31" t="str">
            <v/>
          </cell>
          <cell r="N31" t="str">
            <v/>
          </cell>
          <cell r="O31"/>
          <cell r="P31" t="str">
            <v>Øl</v>
          </cell>
          <cell r="Q31" t="str">
            <v>Øl</v>
          </cell>
          <cell r="R31" t="str">
            <v>Surøl</v>
          </cell>
          <cell r="S31" t="str">
            <v>50122</v>
          </cell>
          <cell r="T31" t="str">
            <v>141</v>
          </cell>
          <cell r="U31" t="str">
            <v>Øl, spontangjæret</v>
          </cell>
          <cell r="V31" t="str">
            <v>X</v>
          </cell>
          <cell r="W31">
            <v>0</v>
          </cell>
          <cell r="X31" t="str">
            <v/>
          </cell>
          <cell r="Y31" t="str">
            <v>Belgia</v>
          </cell>
          <cell r="Z31" t="str">
            <v>Øvrige</v>
          </cell>
          <cell r="AA31" t="str">
            <v/>
          </cell>
          <cell r="AB31" t="str">
            <v/>
          </cell>
          <cell r="AC31" t="str">
            <v/>
          </cell>
          <cell r="AD31" t="str">
            <v>601280</v>
          </cell>
          <cell r="AE31" t="str">
            <v>Brouwerij de Ranke</v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>Gluten</v>
          </cell>
          <cell r="AM31" t="str">
            <v>Malt, Humle, gjær, druer, sukker, vann</v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>0</v>
          </cell>
          <cell r="AS31" t="str">
            <v/>
          </cell>
          <cell r="AT31" t="str">
            <v>0</v>
          </cell>
          <cell r="AU31" t="str">
            <v/>
          </cell>
          <cell r="AV31" t="str">
            <v>0</v>
          </cell>
          <cell r="AW31" t="str">
            <v/>
          </cell>
          <cell r="AX31" t="str">
            <v>0</v>
          </cell>
          <cell r="AY31" t="str">
            <v/>
          </cell>
          <cell r="AZ31" t="str">
            <v>0</v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/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03</v>
          </cell>
          <cell r="BY31" t="str">
            <v>Glass</v>
          </cell>
          <cell r="BZ31" t="str">
            <v/>
          </cell>
          <cell r="CA31">
            <v>0</v>
          </cell>
          <cell r="CB31" t="str">
            <v>1</v>
          </cell>
          <cell r="CC31" t="str">
            <v/>
          </cell>
          <cell r="CD31">
            <v>6.5</v>
          </cell>
          <cell r="CE31">
            <v>0.75</v>
          </cell>
        </row>
        <row r="32">
          <cell r="A32">
            <v>19865202</v>
          </cell>
          <cell r="B32" t="str">
            <v/>
          </cell>
          <cell r="C32" t="str">
            <v>Brasserie de la Senne Brussels Calling IPA</v>
          </cell>
          <cell r="D32" t="str">
            <v>Brasserie de la Senne Brussels Calling</v>
          </cell>
          <cell r="E32" t="str">
            <v>Brasserie de la Senne Brussels Calling</v>
          </cell>
          <cell r="F32">
            <v>45939</v>
          </cell>
          <cell r="G32" t="str">
            <v>31</v>
          </cell>
          <cell r="H32" t="str">
            <v>Spesialutvalg</v>
          </cell>
          <cell r="I32">
            <v>45925</v>
          </cell>
          <cell r="J32">
            <v>2958465</v>
          </cell>
          <cell r="K32"/>
          <cell r="L32" t="str">
            <v/>
          </cell>
          <cell r="M32" t="str">
            <v/>
          </cell>
          <cell r="N32" t="str">
            <v/>
          </cell>
          <cell r="O32"/>
          <cell r="P32" t="str">
            <v>Øl</v>
          </cell>
          <cell r="Q32" t="str">
            <v>Øl</v>
          </cell>
          <cell r="R32" t="str">
            <v>India pale ale</v>
          </cell>
          <cell r="S32" t="str">
            <v>50143</v>
          </cell>
          <cell r="T32" t="str">
            <v>85</v>
          </cell>
          <cell r="U32" t="str">
            <v>Øl, overgjæret</v>
          </cell>
          <cell r="V32" t="str">
            <v>X</v>
          </cell>
          <cell r="W32">
            <v>0</v>
          </cell>
          <cell r="X32" t="str">
            <v/>
          </cell>
          <cell r="Y32" t="str">
            <v>Belgia</v>
          </cell>
          <cell r="Z32" t="str">
            <v>Øvrige</v>
          </cell>
          <cell r="AA32" t="str">
            <v/>
          </cell>
          <cell r="AB32" t="str">
            <v/>
          </cell>
          <cell r="AC32" t="str">
            <v/>
          </cell>
          <cell r="AD32" t="str">
            <v>600418</v>
          </cell>
          <cell r="AE32" t="str">
            <v>Brasserie de la Senne</v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>Gluten</v>
          </cell>
          <cell r="AM32" t="str">
            <v>Malt, Humle, gjær, vann</v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>0</v>
          </cell>
          <cell r="AS32" t="str">
            <v/>
          </cell>
          <cell r="AT32" t="str">
            <v>0</v>
          </cell>
          <cell r="AU32" t="str">
            <v/>
          </cell>
          <cell r="AV32" t="str">
            <v>0</v>
          </cell>
          <cell r="AW32" t="str">
            <v/>
          </cell>
          <cell r="AX32" t="str">
            <v>0</v>
          </cell>
          <cell r="AY32" t="str">
            <v/>
          </cell>
          <cell r="AZ32" t="str">
            <v>0</v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>03</v>
          </cell>
          <cell r="BY32" t="str">
            <v>Glass</v>
          </cell>
          <cell r="BZ32" t="str">
            <v/>
          </cell>
          <cell r="CA32">
            <v>0</v>
          </cell>
          <cell r="CB32" t="str">
            <v>1</v>
          </cell>
          <cell r="CC32" t="str">
            <v/>
          </cell>
          <cell r="CD32">
            <v>6.5</v>
          </cell>
          <cell r="CE32">
            <v>0.33</v>
          </cell>
        </row>
        <row r="33">
          <cell r="A33">
            <v>19878802</v>
          </cell>
          <cell r="B33" t="str">
            <v/>
          </cell>
          <cell r="C33" t="str">
            <v>Lindheim Kirsebær Isvin Amfora</v>
          </cell>
          <cell r="D33" t="str">
            <v>Lindheim Kirsebær Isvin Amfora</v>
          </cell>
          <cell r="E33" t="str">
            <v>Lindheim Kirsebær Isvin Amfora</v>
          </cell>
          <cell r="F33">
            <v>45939</v>
          </cell>
          <cell r="G33" t="str">
            <v>31</v>
          </cell>
          <cell r="H33" t="str">
            <v>Spesialutvalg</v>
          </cell>
          <cell r="I33">
            <v>45889</v>
          </cell>
          <cell r="J33">
            <v>2958465</v>
          </cell>
          <cell r="K33"/>
          <cell r="L33" t="str">
            <v/>
          </cell>
          <cell r="M33" t="str">
            <v/>
          </cell>
          <cell r="N33" t="str">
            <v/>
          </cell>
          <cell r="O33"/>
          <cell r="P33" t="str">
            <v>Svakvin</v>
          </cell>
          <cell r="Q33" t="str">
            <v>Fruktvin</v>
          </cell>
          <cell r="R33" t="str">
            <v>Fruktvin</v>
          </cell>
          <cell r="S33" t="str">
            <v>10201</v>
          </cell>
          <cell r="T33" t="str">
            <v>142</v>
          </cell>
          <cell r="U33" t="str">
            <v>Fruktvin</v>
          </cell>
          <cell r="V33" t="str">
            <v>X</v>
          </cell>
          <cell r="W33">
            <v>0</v>
          </cell>
          <cell r="X33" t="str">
            <v/>
          </cell>
          <cell r="Y33" t="str">
            <v>Norge</v>
          </cell>
          <cell r="Z33" t="str">
            <v>Telemark</v>
          </cell>
          <cell r="AA33" t="str">
            <v>Midt-Telemark</v>
          </cell>
          <cell r="AB33" t="str">
            <v/>
          </cell>
          <cell r="AC33" t="str">
            <v/>
          </cell>
          <cell r="AD33" t="str">
            <v>601639</v>
          </cell>
          <cell r="AE33" t="str">
            <v>Lindheim ølkompani</v>
          </cell>
          <cell r="AF33" t="str">
            <v/>
          </cell>
          <cell r="AG33" t="str">
            <v/>
          </cell>
          <cell r="AH33" t="str">
            <v/>
          </cell>
          <cell r="AI33" t="str">
            <v/>
          </cell>
          <cell r="AJ33" t="str">
            <v/>
          </cell>
          <cell r="AK33" t="str">
            <v/>
          </cell>
          <cell r="AL33" t="str">
            <v>Sulfitt</v>
          </cell>
          <cell r="AM33" t="str">
            <v>Kirsebær</v>
          </cell>
          <cell r="AN33" t="str">
            <v/>
          </cell>
          <cell r="AO33" t="str">
            <v/>
          </cell>
          <cell r="AP33" t="str">
            <v/>
          </cell>
          <cell r="AQ33" t="str">
            <v/>
          </cell>
          <cell r="AR33" t="str">
            <v>0</v>
          </cell>
          <cell r="AS33" t="str">
            <v/>
          </cell>
          <cell r="AT33" t="str">
            <v>0</v>
          </cell>
          <cell r="AU33" t="str">
            <v/>
          </cell>
          <cell r="AV33" t="str">
            <v>0</v>
          </cell>
          <cell r="AW33" t="str">
            <v/>
          </cell>
          <cell r="AX33" t="str">
            <v>0</v>
          </cell>
          <cell r="AY33" t="str">
            <v/>
          </cell>
          <cell r="AZ33" t="str">
            <v>0</v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 t="str">
            <v>140</v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/>
          </cell>
          <cell r="BO33" t="str">
            <v/>
          </cell>
          <cell r="BP33" t="str">
            <v>Y</v>
          </cell>
          <cell r="BQ33" t="str">
            <v/>
          </cell>
          <cell r="BR33" t="str">
            <v/>
          </cell>
          <cell r="BS33" t="str">
            <v/>
          </cell>
          <cell r="BT33" t="str">
            <v/>
          </cell>
          <cell r="BU33" t="str">
            <v/>
          </cell>
          <cell r="BV33" t="str">
            <v/>
          </cell>
          <cell r="BW33" t="str">
            <v/>
          </cell>
          <cell r="BX33" t="str">
            <v>03</v>
          </cell>
          <cell r="BY33" t="str">
            <v>Glass</v>
          </cell>
          <cell r="BZ33" t="str">
            <v/>
          </cell>
          <cell r="CA33">
            <v>0</v>
          </cell>
          <cell r="CB33" t="str">
            <v>1</v>
          </cell>
          <cell r="CC33" t="str">
            <v/>
          </cell>
          <cell r="CD33">
            <v>8</v>
          </cell>
          <cell r="CE33">
            <v>0.375</v>
          </cell>
        </row>
        <row r="34">
          <cell r="A34">
            <v>19878902</v>
          </cell>
          <cell r="B34" t="str">
            <v/>
          </cell>
          <cell r="C34" t="str">
            <v>Buxton Brewery Greco</v>
          </cell>
          <cell r="D34" t="str">
            <v>Buxton Brewery Greco</v>
          </cell>
          <cell r="E34" t="str">
            <v>Buxton Brewery Greco</v>
          </cell>
          <cell r="F34">
            <v>45939</v>
          </cell>
          <cell r="G34" t="str">
            <v>31</v>
          </cell>
          <cell r="H34" t="str">
            <v>Spesialutvalg</v>
          </cell>
          <cell r="I34">
            <v>45889</v>
          </cell>
          <cell r="J34">
            <v>2958465</v>
          </cell>
          <cell r="K34"/>
          <cell r="L34" t="str">
            <v/>
          </cell>
          <cell r="M34" t="str">
            <v/>
          </cell>
          <cell r="N34" t="str">
            <v/>
          </cell>
          <cell r="O34"/>
          <cell r="P34" t="str">
            <v>Øl</v>
          </cell>
          <cell r="Q34" t="str">
            <v>Øl</v>
          </cell>
          <cell r="R34" t="str">
            <v>Porter &amp; stout</v>
          </cell>
          <cell r="S34" t="str">
            <v>50134</v>
          </cell>
          <cell r="T34" t="str">
            <v>85</v>
          </cell>
          <cell r="U34" t="str">
            <v>Øl, overgjæret</v>
          </cell>
          <cell r="V34" t="str">
            <v>X</v>
          </cell>
          <cell r="W34">
            <v>0</v>
          </cell>
          <cell r="X34" t="str">
            <v/>
          </cell>
          <cell r="Y34" t="str">
            <v>Storbritannia</v>
          </cell>
          <cell r="Z34" t="str">
            <v>Øvrige</v>
          </cell>
          <cell r="AA34" t="str">
            <v/>
          </cell>
          <cell r="AB34" t="str">
            <v/>
          </cell>
          <cell r="AC34" t="str">
            <v/>
          </cell>
          <cell r="AD34" t="str">
            <v>600951</v>
          </cell>
          <cell r="AE34" t="str">
            <v>Buxton Brewery</v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/>
          </cell>
          <cell r="AK34" t="str">
            <v/>
          </cell>
          <cell r="AL34" t="str">
            <v>Gluten</v>
          </cell>
          <cell r="AM34" t="str">
            <v>Vann, bygg, havre, hvete, laktose, humle, gjær</v>
          </cell>
          <cell r="AN34" t="str">
            <v/>
          </cell>
          <cell r="AO34" t="str">
            <v/>
          </cell>
          <cell r="AP34" t="str">
            <v/>
          </cell>
          <cell r="AQ34" t="str">
            <v/>
          </cell>
          <cell r="AR34" t="str">
            <v>0</v>
          </cell>
          <cell r="AS34" t="str">
            <v/>
          </cell>
          <cell r="AT34" t="str">
            <v>0</v>
          </cell>
          <cell r="AU34" t="str">
            <v/>
          </cell>
          <cell r="AV34" t="str">
            <v>0</v>
          </cell>
          <cell r="AW34" t="str">
            <v/>
          </cell>
          <cell r="AX34" t="str">
            <v>0</v>
          </cell>
          <cell r="AY34" t="str">
            <v/>
          </cell>
          <cell r="AZ34" t="str">
            <v>0</v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  <cell r="BL34" t="str">
            <v/>
          </cell>
          <cell r="BM34" t="str">
            <v/>
          </cell>
          <cell r="BN34" t="str">
            <v/>
          </cell>
          <cell r="BO34" t="str">
            <v/>
          </cell>
          <cell r="BP34" t="str">
            <v>Y</v>
          </cell>
          <cell r="BQ34" t="str">
            <v/>
          </cell>
          <cell r="BR34" t="str">
            <v/>
          </cell>
          <cell r="BS34" t="str">
            <v/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03</v>
          </cell>
          <cell r="BY34" t="str">
            <v>Glass</v>
          </cell>
          <cell r="BZ34" t="str">
            <v/>
          </cell>
          <cell r="CA34">
            <v>0</v>
          </cell>
          <cell r="CB34" t="str">
            <v>1</v>
          </cell>
          <cell r="CC34" t="str">
            <v/>
          </cell>
          <cell r="CD34">
            <v>14</v>
          </cell>
          <cell r="CE34">
            <v>0.33</v>
          </cell>
        </row>
        <row r="35">
          <cell r="A35">
            <v>19879002</v>
          </cell>
          <cell r="B35" t="str">
            <v/>
          </cell>
          <cell r="C35" t="str">
            <v>Fremont Miscere Limited Release</v>
          </cell>
          <cell r="D35" t="str">
            <v>Fremont Miscere Limited Release</v>
          </cell>
          <cell r="E35" t="str">
            <v>Fremont Miscere Limited Release</v>
          </cell>
          <cell r="F35">
            <v>45939</v>
          </cell>
          <cell r="G35" t="str">
            <v>31</v>
          </cell>
          <cell r="H35" t="str">
            <v>Spesialutvalg</v>
          </cell>
          <cell r="I35">
            <v>45889</v>
          </cell>
          <cell r="J35">
            <v>2958465</v>
          </cell>
          <cell r="K35"/>
          <cell r="L35" t="str">
            <v/>
          </cell>
          <cell r="M35" t="str">
            <v/>
          </cell>
          <cell r="N35" t="str">
            <v/>
          </cell>
          <cell r="O35"/>
          <cell r="P35" t="str">
            <v>Øl</v>
          </cell>
          <cell r="Q35" t="str">
            <v>Øl</v>
          </cell>
          <cell r="R35" t="str">
            <v>Spesial</v>
          </cell>
          <cell r="S35" t="str">
            <v>50146</v>
          </cell>
          <cell r="T35" t="str">
            <v>85</v>
          </cell>
          <cell r="U35" t="str">
            <v>Øl, overgjæret</v>
          </cell>
          <cell r="V35" t="str">
            <v>X</v>
          </cell>
          <cell r="W35">
            <v>2024</v>
          </cell>
          <cell r="X35" t="str">
            <v>X</v>
          </cell>
          <cell r="Y35" t="str">
            <v>USA</v>
          </cell>
          <cell r="Z35" t="str">
            <v>Washington</v>
          </cell>
          <cell r="AA35" t="str">
            <v>Øvrige</v>
          </cell>
          <cell r="AB35" t="str">
            <v/>
          </cell>
          <cell r="AC35" t="str">
            <v/>
          </cell>
          <cell r="AD35" t="str">
            <v>2207269</v>
          </cell>
          <cell r="AE35" t="str">
            <v>Fremont Brewing</v>
          </cell>
          <cell r="AF35" t="str">
            <v/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 t="str">
            <v>Gluten</v>
          </cell>
          <cell r="AM35" t="str">
            <v>Vann, malt, humle, gjær</v>
          </cell>
          <cell r="AN35" t="str">
            <v/>
          </cell>
          <cell r="AO35" t="str">
            <v/>
          </cell>
          <cell r="AP35" t="str">
            <v/>
          </cell>
          <cell r="AQ35" t="str">
            <v/>
          </cell>
          <cell r="AR35" t="str">
            <v>0</v>
          </cell>
          <cell r="AS35" t="str">
            <v/>
          </cell>
          <cell r="AT35" t="str">
            <v>0</v>
          </cell>
          <cell r="AU35" t="str">
            <v/>
          </cell>
          <cell r="AV35" t="str">
            <v>0</v>
          </cell>
          <cell r="AW35" t="str">
            <v/>
          </cell>
          <cell r="AX35" t="str">
            <v>0</v>
          </cell>
          <cell r="AY35" t="str">
            <v/>
          </cell>
          <cell r="AZ35" t="str">
            <v>0</v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 t="str">
            <v/>
          </cell>
          <cell r="BK35" t="str">
            <v/>
          </cell>
          <cell r="BL35" t="str">
            <v/>
          </cell>
          <cell r="BM35" t="str">
            <v/>
          </cell>
          <cell r="BN35" t="str">
            <v/>
          </cell>
          <cell r="BO35" t="str">
            <v/>
          </cell>
          <cell r="BP35" t="str">
            <v>Y</v>
          </cell>
          <cell r="BQ35" t="str">
            <v/>
          </cell>
          <cell r="BR35" t="str">
            <v/>
          </cell>
          <cell r="BS35" t="str">
            <v/>
          </cell>
          <cell r="BT35" t="str">
            <v/>
          </cell>
          <cell r="BU35" t="str">
            <v/>
          </cell>
          <cell r="BV35" t="str">
            <v/>
          </cell>
          <cell r="BW35" t="str">
            <v/>
          </cell>
          <cell r="BX35" t="str">
            <v>03</v>
          </cell>
          <cell r="BY35" t="str">
            <v>Glass</v>
          </cell>
          <cell r="BZ35" t="str">
            <v/>
          </cell>
          <cell r="CA35">
            <v>0</v>
          </cell>
          <cell r="CB35" t="str">
            <v>1</v>
          </cell>
          <cell r="CC35" t="str">
            <v/>
          </cell>
          <cell r="CD35">
            <v>14.2</v>
          </cell>
          <cell r="CE35">
            <v>0.375</v>
          </cell>
        </row>
        <row r="36">
          <cell r="A36">
            <v>19879102</v>
          </cell>
          <cell r="B36" t="str">
            <v/>
          </cell>
          <cell r="C36" t="str">
            <v>Other Half Hop Duos! Citra + Nectaron</v>
          </cell>
          <cell r="D36" t="str">
            <v>Other Half Hop Duos! Citra + Nectaron</v>
          </cell>
          <cell r="E36" t="str">
            <v>Other Half Hop Duos! Citra + Nectaron</v>
          </cell>
          <cell r="F36">
            <v>45939</v>
          </cell>
          <cell r="G36" t="str">
            <v>31</v>
          </cell>
          <cell r="H36" t="str">
            <v>Spesialutvalg</v>
          </cell>
          <cell r="I36">
            <v>45889</v>
          </cell>
          <cell r="J36">
            <v>2958465</v>
          </cell>
          <cell r="K36"/>
          <cell r="L36" t="str">
            <v/>
          </cell>
          <cell r="M36" t="str">
            <v/>
          </cell>
          <cell r="N36" t="str">
            <v/>
          </cell>
          <cell r="O36"/>
          <cell r="P36" t="str">
            <v>Øl</v>
          </cell>
          <cell r="Q36" t="str">
            <v>Øl</v>
          </cell>
          <cell r="R36" t="str">
            <v>India pale ale</v>
          </cell>
          <cell r="S36" t="str">
            <v>50143</v>
          </cell>
          <cell r="T36" t="str">
            <v>85</v>
          </cell>
          <cell r="U36" t="str">
            <v>Øl, overgjæret</v>
          </cell>
          <cell r="V36" t="str">
            <v>X</v>
          </cell>
          <cell r="W36">
            <v>0</v>
          </cell>
          <cell r="X36" t="str">
            <v/>
          </cell>
          <cell r="Y36" t="str">
            <v>USA</v>
          </cell>
          <cell r="Z36" t="str">
            <v>New York</v>
          </cell>
          <cell r="AA36" t="str">
            <v>Øvrige</v>
          </cell>
          <cell r="AB36" t="str">
            <v/>
          </cell>
          <cell r="AC36" t="str">
            <v/>
          </cell>
          <cell r="AD36" t="str">
            <v>2295035</v>
          </cell>
          <cell r="AE36" t="str">
            <v>Other Half Brewing</v>
          </cell>
          <cell r="AF36" t="str">
            <v/>
          </cell>
          <cell r="AG36" t="str">
            <v/>
          </cell>
          <cell r="AH36" t="str">
            <v/>
          </cell>
          <cell r="AI36" t="str">
            <v/>
          </cell>
          <cell r="AJ36" t="str">
            <v/>
          </cell>
          <cell r="AK36" t="str">
            <v/>
          </cell>
          <cell r="AL36" t="str">
            <v>Gluten</v>
          </cell>
          <cell r="AM36" t="str">
            <v>Vann, malt, humle, gjær</v>
          </cell>
          <cell r="AN36" t="str">
            <v/>
          </cell>
          <cell r="AO36" t="str">
            <v/>
          </cell>
          <cell r="AP36" t="str">
            <v/>
          </cell>
          <cell r="AQ36" t="str">
            <v/>
          </cell>
          <cell r="AR36" t="str">
            <v>0</v>
          </cell>
          <cell r="AS36" t="str">
            <v/>
          </cell>
          <cell r="AT36" t="str">
            <v>0</v>
          </cell>
          <cell r="AU36" t="str">
            <v/>
          </cell>
          <cell r="AV36" t="str">
            <v>0</v>
          </cell>
          <cell r="AW36" t="str">
            <v/>
          </cell>
          <cell r="AX36" t="str">
            <v>0</v>
          </cell>
          <cell r="AY36" t="str">
            <v/>
          </cell>
          <cell r="AZ36" t="str">
            <v>0</v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 t="str">
            <v/>
          </cell>
          <cell r="BK36" t="str">
            <v/>
          </cell>
          <cell r="BL36" t="str">
            <v/>
          </cell>
          <cell r="BM36" t="str">
            <v/>
          </cell>
          <cell r="BN36" t="str">
            <v/>
          </cell>
          <cell r="BO36" t="str">
            <v/>
          </cell>
          <cell r="BP36" t="str">
            <v>X</v>
          </cell>
          <cell r="BQ36" t="str">
            <v/>
          </cell>
          <cell r="BR36" t="str">
            <v/>
          </cell>
          <cell r="BS36" t="str">
            <v/>
          </cell>
          <cell r="BT36" t="str">
            <v/>
          </cell>
          <cell r="BU36" t="str">
            <v/>
          </cell>
          <cell r="BV36" t="str">
            <v/>
          </cell>
          <cell r="BW36" t="str">
            <v/>
          </cell>
          <cell r="BX36" t="str">
            <v>09</v>
          </cell>
          <cell r="BY36" t="str">
            <v>Metall</v>
          </cell>
          <cell r="BZ36" t="str">
            <v>X</v>
          </cell>
          <cell r="CA36">
            <v>0</v>
          </cell>
          <cell r="CB36" t="str">
            <v>1</v>
          </cell>
          <cell r="CC36" t="str">
            <v/>
          </cell>
          <cell r="CD36">
            <v>6.5</v>
          </cell>
          <cell r="CE36">
            <v>0.47299999999999998</v>
          </cell>
        </row>
        <row r="37">
          <cell r="A37">
            <v>19883102</v>
          </cell>
          <cell r="B37" t="str">
            <v/>
          </cell>
          <cell r="C37" t="str">
            <v>Ølsmia Plomme</v>
          </cell>
          <cell r="D37" t="str">
            <v>Ølsmia Plomme</v>
          </cell>
          <cell r="E37" t="str">
            <v>Ølsmia Plomme</v>
          </cell>
          <cell r="F37">
            <v>45939</v>
          </cell>
          <cell r="G37" t="str">
            <v>31</v>
          </cell>
          <cell r="H37" t="str">
            <v>Spesialutvalg</v>
          </cell>
          <cell r="I37">
            <v>45890</v>
          </cell>
          <cell r="J37">
            <v>2958465</v>
          </cell>
          <cell r="K37"/>
          <cell r="L37" t="str">
            <v/>
          </cell>
          <cell r="M37" t="str">
            <v/>
          </cell>
          <cell r="N37" t="str">
            <v/>
          </cell>
          <cell r="O37"/>
          <cell r="P37" t="str">
            <v>Øl</v>
          </cell>
          <cell r="Q37" t="str">
            <v>Øl</v>
          </cell>
          <cell r="R37" t="str">
            <v>Spesial</v>
          </cell>
          <cell r="S37" t="str">
            <v>50146</v>
          </cell>
          <cell r="T37" t="str">
            <v>85</v>
          </cell>
          <cell r="U37" t="str">
            <v>Øl, overgjæret</v>
          </cell>
          <cell r="V37" t="str">
            <v>X</v>
          </cell>
          <cell r="W37">
            <v>0</v>
          </cell>
          <cell r="X37" t="str">
            <v/>
          </cell>
          <cell r="Y37" t="str">
            <v>Norge</v>
          </cell>
          <cell r="Z37" t="str">
            <v>Oslo</v>
          </cell>
          <cell r="AA37" t="str">
            <v/>
          </cell>
          <cell r="AB37" t="str">
            <v/>
          </cell>
          <cell r="AC37" t="str">
            <v>X</v>
          </cell>
          <cell r="AD37" t="str">
            <v>2589956</v>
          </cell>
          <cell r="AE37" t="str">
            <v>Ølsmia</v>
          </cell>
          <cell r="AF37" t="str">
            <v/>
          </cell>
          <cell r="AG37" t="str">
            <v/>
          </cell>
          <cell r="AH37" t="str">
            <v/>
          </cell>
          <cell r="AI37" t="str">
            <v/>
          </cell>
          <cell r="AJ37" t="str">
            <v/>
          </cell>
          <cell r="AK37" t="str">
            <v/>
          </cell>
          <cell r="AL37" t="str">
            <v>Gluten</v>
          </cell>
          <cell r="AM37" t="str">
            <v>Fruktøl med plomme, bygg, hvete, kveik</v>
          </cell>
          <cell r="AN37" t="str">
            <v/>
          </cell>
          <cell r="AO37" t="str">
            <v/>
          </cell>
          <cell r="AP37" t="str">
            <v/>
          </cell>
          <cell r="AQ37" t="str">
            <v/>
          </cell>
          <cell r="AR37" t="str">
            <v>0</v>
          </cell>
          <cell r="AS37" t="str">
            <v/>
          </cell>
          <cell r="AT37" t="str">
            <v>0</v>
          </cell>
          <cell r="AU37" t="str">
            <v/>
          </cell>
          <cell r="AV37" t="str">
            <v>0</v>
          </cell>
          <cell r="AW37" t="str">
            <v/>
          </cell>
          <cell r="AX37" t="str">
            <v>0</v>
          </cell>
          <cell r="AY37" t="str">
            <v/>
          </cell>
          <cell r="AZ37" t="str">
            <v>0</v>
          </cell>
          <cell r="BA37" t="str">
            <v/>
          </cell>
          <cell r="BB37" t="str">
            <v/>
          </cell>
          <cell r="BC37" t="str">
            <v/>
          </cell>
          <cell r="BD37" t="str">
            <v/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  <cell r="BL37" t="str">
            <v/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 t="str">
            <v/>
          </cell>
          <cell r="BS37" t="str">
            <v/>
          </cell>
          <cell r="BT37" t="str">
            <v/>
          </cell>
          <cell r="BU37" t="str">
            <v/>
          </cell>
          <cell r="BV37" t="str">
            <v/>
          </cell>
          <cell r="BW37" t="str">
            <v/>
          </cell>
          <cell r="BX37" t="str">
            <v>09</v>
          </cell>
          <cell r="BY37" t="str">
            <v>Metall</v>
          </cell>
          <cell r="BZ37" t="str">
            <v>X</v>
          </cell>
          <cell r="CA37">
            <v>0</v>
          </cell>
          <cell r="CB37" t="str">
            <v>1</v>
          </cell>
          <cell r="CC37" t="str">
            <v/>
          </cell>
          <cell r="CD37">
            <v>5.9</v>
          </cell>
          <cell r="CE37">
            <v>0.33</v>
          </cell>
        </row>
        <row r="38">
          <cell r="A38">
            <v>19883202</v>
          </cell>
          <cell r="B38" t="str">
            <v/>
          </cell>
          <cell r="C38" t="str">
            <v>Ølsmia Røsslyng</v>
          </cell>
          <cell r="D38" t="str">
            <v>Ølsmia Røsslyng</v>
          </cell>
          <cell r="E38" t="str">
            <v>Ølsmia Røsslyng</v>
          </cell>
          <cell r="F38">
            <v>45939</v>
          </cell>
          <cell r="G38" t="str">
            <v>31</v>
          </cell>
          <cell r="H38" t="str">
            <v>Spesialutvalg</v>
          </cell>
          <cell r="I38">
            <v>45890</v>
          </cell>
          <cell r="J38">
            <v>2958465</v>
          </cell>
          <cell r="K38"/>
          <cell r="L38" t="str">
            <v/>
          </cell>
          <cell r="M38" t="str">
            <v/>
          </cell>
          <cell r="N38" t="str">
            <v/>
          </cell>
          <cell r="O38"/>
          <cell r="P38" t="str">
            <v>Øl</v>
          </cell>
          <cell r="Q38" t="str">
            <v>Øl</v>
          </cell>
          <cell r="R38" t="str">
            <v>Spesial</v>
          </cell>
          <cell r="S38" t="str">
            <v>50146</v>
          </cell>
          <cell r="T38" t="str">
            <v>85</v>
          </cell>
          <cell r="U38" t="str">
            <v>Øl, overgjæret</v>
          </cell>
          <cell r="V38" t="str">
            <v>X</v>
          </cell>
          <cell r="W38">
            <v>0</v>
          </cell>
          <cell r="X38" t="str">
            <v/>
          </cell>
          <cell r="Y38" t="str">
            <v>Norge</v>
          </cell>
          <cell r="Z38" t="str">
            <v>Oslo</v>
          </cell>
          <cell r="AA38" t="str">
            <v/>
          </cell>
          <cell r="AB38" t="str">
            <v/>
          </cell>
          <cell r="AC38" t="str">
            <v/>
          </cell>
          <cell r="AD38" t="str">
            <v>2589956</v>
          </cell>
          <cell r="AE38" t="str">
            <v>Ølsmia</v>
          </cell>
          <cell r="AF38" t="str">
            <v/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 t="str">
            <v>Gluten</v>
          </cell>
          <cell r="AM38" t="str">
            <v>Hvete, bygg, kveik</v>
          </cell>
          <cell r="AN38" t="str">
            <v/>
          </cell>
          <cell r="AO38" t="str">
            <v/>
          </cell>
          <cell r="AP38" t="str">
            <v/>
          </cell>
          <cell r="AQ38" t="str">
            <v/>
          </cell>
          <cell r="AR38" t="str">
            <v>0</v>
          </cell>
          <cell r="AS38" t="str">
            <v/>
          </cell>
          <cell r="AT38" t="str">
            <v>0</v>
          </cell>
          <cell r="AU38" t="str">
            <v/>
          </cell>
          <cell r="AV38" t="str">
            <v>0</v>
          </cell>
          <cell r="AW38" t="str">
            <v/>
          </cell>
          <cell r="AX38" t="str">
            <v>0</v>
          </cell>
          <cell r="AY38" t="str">
            <v/>
          </cell>
          <cell r="AZ38" t="str">
            <v>0</v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/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09</v>
          </cell>
          <cell r="BY38" t="str">
            <v>Metall</v>
          </cell>
          <cell r="BZ38" t="str">
            <v>X</v>
          </cell>
          <cell r="CA38">
            <v>0</v>
          </cell>
          <cell r="CB38" t="str">
            <v>1</v>
          </cell>
          <cell r="CC38" t="str">
            <v/>
          </cell>
          <cell r="CD38">
            <v>7.1</v>
          </cell>
          <cell r="CE38">
            <v>0.33</v>
          </cell>
        </row>
        <row r="39">
          <cell r="A39">
            <v>19883304</v>
          </cell>
          <cell r="B39" t="str">
            <v/>
          </cell>
          <cell r="C39" t="str">
            <v>Mjøderiet Unreal</v>
          </cell>
          <cell r="D39" t="str">
            <v>Mjøderiet Unreal</v>
          </cell>
          <cell r="E39" t="str">
            <v>Mjøderiet Unreal</v>
          </cell>
          <cell r="F39">
            <v>45939</v>
          </cell>
          <cell r="G39" t="str">
            <v>31</v>
          </cell>
          <cell r="H39" t="str">
            <v>Spesialutvalg</v>
          </cell>
          <cell r="I39">
            <v>45890</v>
          </cell>
          <cell r="J39">
            <v>2958465</v>
          </cell>
          <cell r="K39"/>
          <cell r="L39" t="str">
            <v/>
          </cell>
          <cell r="M39" t="str">
            <v/>
          </cell>
          <cell r="N39" t="str">
            <v/>
          </cell>
          <cell r="O39"/>
          <cell r="P39" t="str">
            <v>Øl</v>
          </cell>
          <cell r="Q39" t="str">
            <v>Mjød</v>
          </cell>
          <cell r="R39" t="str">
            <v>Mjød</v>
          </cell>
          <cell r="S39" t="str">
            <v>50201</v>
          </cell>
          <cell r="T39" t="str">
            <v>139</v>
          </cell>
          <cell r="U39" t="str">
            <v>Mjød</v>
          </cell>
          <cell r="V39" t="str">
            <v>X</v>
          </cell>
          <cell r="W39">
            <v>0</v>
          </cell>
          <cell r="X39" t="str">
            <v/>
          </cell>
          <cell r="Y39" t="str">
            <v>Norge</v>
          </cell>
          <cell r="Z39" t="str">
            <v>Vestland</v>
          </cell>
          <cell r="AA39" t="str">
            <v>Bergen</v>
          </cell>
          <cell r="AB39" t="str">
            <v/>
          </cell>
          <cell r="AC39" t="str">
            <v/>
          </cell>
          <cell r="AD39" t="str">
            <v>603504</v>
          </cell>
          <cell r="AE39" t="str">
            <v>Mjøderiet</v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/>
          </cell>
          <cell r="AK39" t="str">
            <v/>
          </cell>
          <cell r="AL39" t="str">
            <v>Gluten</v>
          </cell>
          <cell r="AM39" t="str">
            <v/>
          </cell>
          <cell r="AN39" t="str">
            <v/>
          </cell>
          <cell r="AO39" t="str">
            <v/>
          </cell>
          <cell r="AP39" t="str">
            <v/>
          </cell>
          <cell r="AQ39" t="str">
            <v/>
          </cell>
          <cell r="AR39" t="str">
            <v>0</v>
          </cell>
          <cell r="AS39" t="str">
            <v/>
          </cell>
          <cell r="AT39" t="str">
            <v>0</v>
          </cell>
          <cell r="AU39" t="str">
            <v/>
          </cell>
          <cell r="AV39" t="str">
            <v>0</v>
          </cell>
          <cell r="AW39" t="str">
            <v/>
          </cell>
          <cell r="AX39" t="str">
            <v>0</v>
          </cell>
          <cell r="AY39" t="str">
            <v/>
          </cell>
          <cell r="AZ39" t="str">
            <v>0</v>
          </cell>
          <cell r="BA39" t="str">
            <v/>
          </cell>
          <cell r="BB39" t="str">
            <v/>
          </cell>
          <cell r="BC39" t="str">
            <v/>
          </cell>
          <cell r="BD39" t="str">
            <v/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 t="str">
            <v/>
          </cell>
          <cell r="BO39" t="str">
            <v/>
          </cell>
          <cell r="BP39" t="str">
            <v>Y</v>
          </cell>
          <cell r="BQ39" t="str">
            <v/>
          </cell>
          <cell r="BR39" t="str">
            <v/>
          </cell>
          <cell r="BS39" t="str">
            <v/>
          </cell>
          <cell r="BT39" t="str">
            <v/>
          </cell>
          <cell r="BU39" t="str">
            <v/>
          </cell>
          <cell r="BV39" t="str">
            <v>X</v>
          </cell>
          <cell r="BW39" t="str">
            <v/>
          </cell>
          <cell r="BX39" t="str">
            <v>03</v>
          </cell>
          <cell r="BY39" t="str">
            <v>Glass</v>
          </cell>
          <cell r="BZ39" t="str">
            <v/>
          </cell>
          <cell r="CA39">
            <v>0</v>
          </cell>
          <cell r="CB39" t="str">
            <v>1</v>
          </cell>
          <cell r="CC39" t="str">
            <v/>
          </cell>
          <cell r="CD39">
            <v>15</v>
          </cell>
          <cell r="CE39">
            <v>0.25</v>
          </cell>
        </row>
        <row r="40">
          <cell r="A40">
            <v>19884401</v>
          </cell>
          <cell r="B40" t="str">
            <v/>
          </cell>
          <cell r="C40" t="str">
            <v>Marlobobo Fanalogy</v>
          </cell>
          <cell r="D40" t="str">
            <v>Marlobobo Fanalogy</v>
          </cell>
          <cell r="E40" t="str">
            <v>Marlobobo Fanalogy</v>
          </cell>
          <cell r="F40">
            <v>45939</v>
          </cell>
          <cell r="G40" t="str">
            <v>31</v>
          </cell>
          <cell r="H40" t="str">
            <v>Spesialutvalg</v>
          </cell>
          <cell r="I40">
            <v>45891</v>
          </cell>
          <cell r="J40">
            <v>2958465</v>
          </cell>
          <cell r="K40"/>
          <cell r="L40" t="str">
            <v/>
          </cell>
          <cell r="M40" t="str">
            <v/>
          </cell>
          <cell r="N40" t="str">
            <v/>
          </cell>
          <cell r="O40"/>
          <cell r="P40" t="str">
            <v>Svakvin</v>
          </cell>
          <cell r="Q40" t="str">
            <v>Fruktvin</v>
          </cell>
          <cell r="R40" t="str">
            <v>Fruktvin</v>
          </cell>
          <cell r="S40" t="str">
            <v>10201</v>
          </cell>
          <cell r="T40" t="str">
            <v>142</v>
          </cell>
          <cell r="U40" t="str">
            <v>Fruktvin</v>
          </cell>
          <cell r="V40" t="str">
            <v>X</v>
          </cell>
          <cell r="W40">
            <v>2024</v>
          </cell>
          <cell r="X40" t="str">
            <v>X</v>
          </cell>
          <cell r="Y40" t="str">
            <v>Norge</v>
          </cell>
          <cell r="Z40" t="str">
            <v>Vestfold</v>
          </cell>
          <cell r="AA40" t="str">
            <v>Holmestrand</v>
          </cell>
          <cell r="AB40" t="str">
            <v/>
          </cell>
          <cell r="AC40" t="str">
            <v/>
          </cell>
          <cell r="AD40" t="str">
            <v>2056588</v>
          </cell>
          <cell r="AE40" t="str">
            <v>Marlobobo</v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/>
          </cell>
          <cell r="AK40" t="str">
            <v/>
          </cell>
          <cell r="AL40" t="str">
            <v>Sulfitt</v>
          </cell>
          <cell r="AM40" t="str">
            <v>Kirsebær (Fanal), sukker og gjær.</v>
          </cell>
          <cell r="AN40" t="str">
            <v/>
          </cell>
          <cell r="AO40" t="str">
            <v/>
          </cell>
          <cell r="AP40" t="str">
            <v/>
          </cell>
          <cell r="AQ40" t="str">
            <v/>
          </cell>
          <cell r="AR40" t="str">
            <v>0</v>
          </cell>
          <cell r="AS40" t="str">
            <v/>
          </cell>
          <cell r="AT40" t="str">
            <v>0</v>
          </cell>
          <cell r="AU40" t="str">
            <v/>
          </cell>
          <cell r="AV40" t="str">
            <v>0</v>
          </cell>
          <cell r="AW40" t="str">
            <v/>
          </cell>
          <cell r="AX40" t="str">
            <v>0</v>
          </cell>
          <cell r="AY40" t="str">
            <v/>
          </cell>
          <cell r="AZ40" t="str">
            <v>0</v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>3</v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  <cell r="BL40" t="str">
            <v/>
          </cell>
          <cell r="BM40" t="str">
            <v/>
          </cell>
          <cell r="BN40" t="str">
            <v/>
          </cell>
          <cell r="BO40" t="str">
            <v/>
          </cell>
          <cell r="BP40" t="str">
            <v>Y</v>
          </cell>
          <cell r="BQ40" t="str">
            <v/>
          </cell>
          <cell r="BR40" t="str">
            <v/>
          </cell>
          <cell r="BS40" t="str">
            <v/>
          </cell>
          <cell r="BT40" t="str">
            <v/>
          </cell>
          <cell r="BU40" t="str">
            <v/>
          </cell>
          <cell r="BV40" t="str">
            <v/>
          </cell>
          <cell r="BW40" t="str">
            <v/>
          </cell>
          <cell r="BX40" t="str">
            <v>03</v>
          </cell>
          <cell r="BY40" t="str">
            <v>Glass</v>
          </cell>
          <cell r="BZ40" t="str">
            <v/>
          </cell>
          <cell r="CA40">
            <v>0</v>
          </cell>
          <cell r="CB40" t="str">
            <v>1</v>
          </cell>
          <cell r="CC40" t="str">
            <v/>
          </cell>
          <cell r="CD40">
            <v>12</v>
          </cell>
          <cell r="CE40">
            <v>0.75</v>
          </cell>
        </row>
        <row r="41">
          <cell r="A41">
            <v>19884502</v>
          </cell>
          <cell r="B41" t="str">
            <v/>
          </cell>
          <cell r="C41" t="str">
            <v>7 Fjell Nixtamal Dark Mexican Lager</v>
          </cell>
          <cell r="D41" t="str">
            <v>7 Fjell Nixtamal Dark Mexican Lager</v>
          </cell>
          <cell r="E41" t="str">
            <v>7 Fjell Nixtamal Dark Mexican Lager</v>
          </cell>
          <cell r="F41">
            <v>45939</v>
          </cell>
          <cell r="G41" t="str">
            <v>31</v>
          </cell>
          <cell r="H41" t="str">
            <v>Spesialutvalg</v>
          </cell>
          <cell r="I41">
            <v>45891</v>
          </cell>
          <cell r="J41">
            <v>2958465</v>
          </cell>
          <cell r="K41"/>
          <cell r="L41" t="str">
            <v/>
          </cell>
          <cell r="M41" t="str">
            <v/>
          </cell>
          <cell r="N41" t="str">
            <v/>
          </cell>
          <cell r="O41"/>
          <cell r="P41" t="str">
            <v>Øl</v>
          </cell>
          <cell r="Q41" t="str">
            <v>Øl</v>
          </cell>
          <cell r="R41" t="str">
            <v>Mørk lager</v>
          </cell>
          <cell r="S41" t="str">
            <v>50107</v>
          </cell>
          <cell r="T41" t="str">
            <v>86</v>
          </cell>
          <cell r="U41" t="str">
            <v>Øl, undergjæret</v>
          </cell>
          <cell r="V41" t="str">
            <v>X</v>
          </cell>
          <cell r="W41">
            <v>0</v>
          </cell>
          <cell r="X41" t="str">
            <v/>
          </cell>
          <cell r="Y41" t="str">
            <v>Norge</v>
          </cell>
          <cell r="Z41" t="str">
            <v>Vestland</v>
          </cell>
          <cell r="AA41" t="str">
            <v>Bergen</v>
          </cell>
          <cell r="AB41" t="str">
            <v/>
          </cell>
          <cell r="AC41" t="str">
            <v>X</v>
          </cell>
          <cell r="AD41" t="str">
            <v>601389</v>
          </cell>
          <cell r="AE41" t="str">
            <v>7 Fjell Bryggeri</v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/>
          </cell>
          <cell r="AK41" t="str">
            <v/>
          </cell>
          <cell r="AL41" t="str">
            <v>Gluten</v>
          </cell>
          <cell r="AM41" t="str">
            <v>Vann, Byggmalt, Nixtamalisert mais, Humle, Gjær</v>
          </cell>
          <cell r="AN41" t="str">
            <v/>
          </cell>
          <cell r="AO41" t="str">
            <v/>
          </cell>
          <cell r="AP41" t="str">
            <v/>
          </cell>
          <cell r="AQ41" t="str">
            <v/>
          </cell>
          <cell r="AR41" t="str">
            <v>0</v>
          </cell>
          <cell r="AS41" t="str">
            <v/>
          </cell>
          <cell r="AT41" t="str">
            <v>0</v>
          </cell>
          <cell r="AU41" t="str">
            <v/>
          </cell>
          <cell r="AV41" t="str">
            <v>0</v>
          </cell>
          <cell r="AW41" t="str">
            <v/>
          </cell>
          <cell r="AX41" t="str">
            <v>0</v>
          </cell>
          <cell r="AY41" t="str">
            <v/>
          </cell>
          <cell r="AZ41" t="str">
            <v>0</v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  <cell r="BL41" t="str">
            <v/>
          </cell>
          <cell r="BM41" t="str">
            <v/>
          </cell>
          <cell r="BN41" t="str">
            <v/>
          </cell>
          <cell r="BO41" t="str">
            <v/>
          </cell>
          <cell r="BP41" t="str">
            <v>X</v>
          </cell>
          <cell r="BQ41" t="str">
            <v/>
          </cell>
          <cell r="BR41" t="str">
            <v/>
          </cell>
          <cell r="BS41" t="str">
            <v/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03</v>
          </cell>
          <cell r="BY41" t="str">
            <v>Glass</v>
          </cell>
          <cell r="BZ41" t="str">
            <v/>
          </cell>
          <cell r="CA41">
            <v>0</v>
          </cell>
          <cell r="CB41" t="str">
            <v>1</v>
          </cell>
          <cell r="CC41" t="str">
            <v/>
          </cell>
          <cell r="CD41">
            <v>5.5</v>
          </cell>
          <cell r="CE41">
            <v>0.33</v>
          </cell>
        </row>
        <row r="42">
          <cell r="A42">
            <v>19884702</v>
          </cell>
          <cell r="B42" t="str">
            <v/>
          </cell>
          <cell r="C42" t="str">
            <v>Haandbryggeriet Dark Inception 4</v>
          </cell>
          <cell r="D42" t="str">
            <v>Haandbryggeriet Dark Inception 4</v>
          </cell>
          <cell r="E42" t="str">
            <v>Haandbryggeriet Dark Inception 4</v>
          </cell>
          <cell r="F42">
            <v>45939</v>
          </cell>
          <cell r="G42" t="str">
            <v>31</v>
          </cell>
          <cell r="H42" t="str">
            <v>Spesialutvalg</v>
          </cell>
          <cell r="I42">
            <v>45894</v>
          </cell>
          <cell r="J42">
            <v>2958465</v>
          </cell>
          <cell r="K42"/>
          <cell r="L42" t="str">
            <v/>
          </cell>
          <cell r="M42" t="str">
            <v/>
          </cell>
          <cell r="N42" t="str">
            <v/>
          </cell>
          <cell r="O42"/>
          <cell r="P42" t="str">
            <v>Øl</v>
          </cell>
          <cell r="Q42" t="str">
            <v>Øl</v>
          </cell>
          <cell r="R42" t="str">
            <v>Porter &amp; stout</v>
          </cell>
          <cell r="S42" t="str">
            <v>50134</v>
          </cell>
          <cell r="T42" t="str">
            <v>85</v>
          </cell>
          <cell r="U42" t="str">
            <v>Øl, overgjæret</v>
          </cell>
          <cell r="V42" t="str">
            <v>X</v>
          </cell>
          <cell r="W42">
            <v>0</v>
          </cell>
          <cell r="X42" t="str">
            <v/>
          </cell>
          <cell r="Y42" t="str">
            <v>Norge</v>
          </cell>
          <cell r="Z42" t="str">
            <v>Buskerud</v>
          </cell>
          <cell r="AA42" t="str">
            <v>Drammen</v>
          </cell>
          <cell r="AB42" t="str">
            <v/>
          </cell>
          <cell r="AC42" t="str">
            <v>X</v>
          </cell>
          <cell r="AD42" t="str">
            <v>61946</v>
          </cell>
          <cell r="AE42" t="str">
            <v>Haandbryggeriet</v>
          </cell>
          <cell r="AF42" t="str">
            <v/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 t="str">
            <v>Gluten</v>
          </cell>
          <cell r="AM42" t="str">
            <v>Vann, byggmalt, havre, sukker, kaffe, humle, gjær</v>
          </cell>
          <cell r="AN42" t="str">
            <v/>
          </cell>
          <cell r="AO42" t="str">
            <v/>
          </cell>
          <cell r="AP42" t="str">
            <v/>
          </cell>
          <cell r="AQ42" t="str">
            <v/>
          </cell>
          <cell r="AR42" t="str">
            <v>0</v>
          </cell>
          <cell r="AS42" t="str">
            <v/>
          </cell>
          <cell r="AT42" t="str">
            <v>0</v>
          </cell>
          <cell r="AU42" t="str">
            <v/>
          </cell>
          <cell r="AV42" t="str">
            <v>0</v>
          </cell>
          <cell r="AW42" t="str">
            <v/>
          </cell>
          <cell r="AX42" t="str">
            <v>0</v>
          </cell>
          <cell r="AY42" t="str">
            <v/>
          </cell>
          <cell r="AZ42" t="str">
            <v>0</v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 t="str">
            <v/>
          </cell>
          <cell r="BS42" t="str">
            <v/>
          </cell>
          <cell r="BT42" t="str">
            <v/>
          </cell>
          <cell r="BU42" t="str">
            <v/>
          </cell>
          <cell r="BV42" t="str">
            <v/>
          </cell>
          <cell r="BW42" t="str">
            <v/>
          </cell>
          <cell r="BX42" t="str">
            <v>21</v>
          </cell>
          <cell r="BY42" t="str">
            <v>Metall (pant)</v>
          </cell>
          <cell r="BZ42" t="str">
            <v>X</v>
          </cell>
          <cell r="CA42">
            <v>0</v>
          </cell>
          <cell r="CB42" t="str">
            <v>1</v>
          </cell>
          <cell r="CC42" t="str">
            <v/>
          </cell>
          <cell r="CD42">
            <v>12.5</v>
          </cell>
          <cell r="CE42">
            <v>0.33</v>
          </cell>
        </row>
        <row r="43">
          <cell r="A43">
            <v>19885002</v>
          </cell>
          <cell r="B43" t="str">
            <v/>
          </cell>
          <cell r="C43" t="str">
            <v>Amundsen Dessert In A Can Triple Berry Pavlova</v>
          </cell>
          <cell r="D43" t="str">
            <v>Amundsen Dessert In A Can Triple Berry..</v>
          </cell>
          <cell r="E43" t="str">
            <v>Amundsen Dessert In A Can Triple Berry..</v>
          </cell>
          <cell r="F43">
            <v>45939</v>
          </cell>
          <cell r="G43" t="str">
            <v>31</v>
          </cell>
          <cell r="H43" t="str">
            <v>Spesialutvalg</v>
          </cell>
          <cell r="I43">
            <v>45894</v>
          </cell>
          <cell r="J43">
            <v>2958465</v>
          </cell>
          <cell r="K43"/>
          <cell r="L43" t="str">
            <v/>
          </cell>
          <cell r="M43" t="str">
            <v/>
          </cell>
          <cell r="N43" t="str">
            <v/>
          </cell>
          <cell r="O43"/>
          <cell r="P43" t="str">
            <v>Øl</v>
          </cell>
          <cell r="Q43" t="str">
            <v>Øl</v>
          </cell>
          <cell r="R43" t="str">
            <v>Porter &amp; stout</v>
          </cell>
          <cell r="S43" t="str">
            <v>50134</v>
          </cell>
          <cell r="T43" t="str">
            <v>85</v>
          </cell>
          <cell r="U43" t="str">
            <v>Øl, overgjæret</v>
          </cell>
          <cell r="V43" t="str">
            <v>X</v>
          </cell>
          <cell r="W43">
            <v>0</v>
          </cell>
          <cell r="X43" t="str">
            <v/>
          </cell>
          <cell r="Y43" t="str">
            <v>Norge</v>
          </cell>
          <cell r="Z43" t="str">
            <v>Oslo</v>
          </cell>
          <cell r="AA43" t="str">
            <v/>
          </cell>
          <cell r="AB43" t="str">
            <v/>
          </cell>
          <cell r="AC43" t="str">
            <v>X</v>
          </cell>
          <cell r="AD43" t="str">
            <v>601390</v>
          </cell>
          <cell r="AE43" t="str">
            <v>Amundsen Bryggeri</v>
          </cell>
          <cell r="AF43" t="str">
            <v/>
          </cell>
          <cell r="AG43" t="str">
            <v/>
          </cell>
          <cell r="AH43" t="str">
            <v/>
          </cell>
          <cell r="AI43" t="str">
            <v/>
          </cell>
          <cell r="AJ43" t="str">
            <v/>
          </cell>
          <cell r="AK43" t="str">
            <v/>
          </cell>
          <cell r="AL43" t="str">
            <v>Gluten</v>
          </cell>
          <cell r="AM43" t="str">
            <v>Vann, maltet bygg, humle, gjær</v>
          </cell>
          <cell r="AN43" t="str">
            <v/>
          </cell>
          <cell r="AO43" t="str">
            <v/>
          </cell>
          <cell r="AP43" t="str">
            <v/>
          </cell>
          <cell r="AQ43" t="str">
            <v/>
          </cell>
          <cell r="AR43" t="str">
            <v>0</v>
          </cell>
          <cell r="AS43" t="str">
            <v/>
          </cell>
          <cell r="AT43" t="str">
            <v>0</v>
          </cell>
          <cell r="AU43" t="str">
            <v/>
          </cell>
          <cell r="AV43" t="str">
            <v>0</v>
          </cell>
          <cell r="AW43" t="str">
            <v/>
          </cell>
          <cell r="AX43" t="str">
            <v>0</v>
          </cell>
          <cell r="AY43" t="str">
            <v/>
          </cell>
          <cell r="AZ43" t="str">
            <v>0</v>
          </cell>
          <cell r="BA43" t="str">
            <v/>
          </cell>
          <cell r="BB43" t="str">
            <v/>
          </cell>
          <cell r="BC43" t="str">
            <v/>
          </cell>
          <cell r="BD43" t="str">
            <v/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  <cell r="BL43" t="str">
            <v/>
          </cell>
          <cell r="BM43" t="str">
            <v/>
          </cell>
          <cell r="BN43" t="str">
            <v/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/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21</v>
          </cell>
          <cell r="BY43" t="str">
            <v>Metall (pant)</v>
          </cell>
          <cell r="BZ43" t="str">
            <v>X</v>
          </cell>
          <cell r="CA43">
            <v>0</v>
          </cell>
          <cell r="CB43" t="str">
            <v>1</v>
          </cell>
          <cell r="CC43" t="str">
            <v/>
          </cell>
          <cell r="CD43">
            <v>10.5</v>
          </cell>
          <cell r="CE43">
            <v>0.33</v>
          </cell>
        </row>
        <row r="44">
          <cell r="A44">
            <v>19904502</v>
          </cell>
          <cell r="B44" t="str">
            <v/>
          </cell>
          <cell r="C44" t="str">
            <v>Boon Oude Geuze VAT 110</v>
          </cell>
          <cell r="D44" t="str">
            <v>Boon Oude Geuze VAT 110</v>
          </cell>
          <cell r="E44" t="str">
            <v>Boon Oude Geuze VAT 110</v>
          </cell>
          <cell r="F44">
            <v>45939</v>
          </cell>
          <cell r="G44" t="str">
            <v>31</v>
          </cell>
          <cell r="H44" t="str">
            <v>Spesialutvalg</v>
          </cell>
          <cell r="I44">
            <v>45896</v>
          </cell>
          <cell r="J44">
            <v>2958465</v>
          </cell>
          <cell r="K44"/>
          <cell r="L44" t="str">
            <v/>
          </cell>
          <cell r="M44" t="str">
            <v/>
          </cell>
          <cell r="N44" t="str">
            <v/>
          </cell>
          <cell r="O44"/>
          <cell r="P44" t="str">
            <v>Øl</v>
          </cell>
          <cell r="Q44" t="str">
            <v>Øl</v>
          </cell>
          <cell r="R44" t="str">
            <v>Surøl</v>
          </cell>
          <cell r="S44" t="str">
            <v>50122</v>
          </cell>
          <cell r="T44" t="str">
            <v>141</v>
          </cell>
          <cell r="U44" t="str">
            <v>Øl, spontangjæret</v>
          </cell>
          <cell r="V44" t="str">
            <v>X</v>
          </cell>
          <cell r="W44">
            <v>0</v>
          </cell>
          <cell r="X44" t="str">
            <v/>
          </cell>
          <cell r="Y44" t="str">
            <v>Belgia</v>
          </cell>
          <cell r="Z44" t="str">
            <v>Øvrige</v>
          </cell>
          <cell r="AA44" t="str">
            <v/>
          </cell>
          <cell r="AB44" t="str">
            <v/>
          </cell>
          <cell r="AC44" t="str">
            <v/>
          </cell>
          <cell r="AD44" t="str">
            <v>601399</v>
          </cell>
          <cell r="AE44" t="str">
            <v>Brouwerij Boon</v>
          </cell>
          <cell r="AF44" t="str">
            <v/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 t="str">
            <v>Gluten</v>
          </cell>
          <cell r="AM44" t="str">
            <v/>
          </cell>
          <cell r="AN44" t="str">
            <v/>
          </cell>
          <cell r="AO44" t="str">
            <v/>
          </cell>
          <cell r="AP44" t="str">
            <v/>
          </cell>
          <cell r="AQ44" t="str">
            <v/>
          </cell>
          <cell r="AR44" t="str">
            <v>0</v>
          </cell>
          <cell r="AS44" t="str">
            <v/>
          </cell>
          <cell r="AT44" t="str">
            <v>0</v>
          </cell>
          <cell r="AU44" t="str">
            <v/>
          </cell>
          <cell r="AV44" t="str">
            <v>0</v>
          </cell>
          <cell r="AW44" t="str">
            <v/>
          </cell>
          <cell r="AX44" t="str">
            <v>0</v>
          </cell>
          <cell r="AY44" t="str">
            <v/>
          </cell>
          <cell r="AZ44" t="str">
            <v>0</v>
          </cell>
          <cell r="BA44" t="str">
            <v/>
          </cell>
          <cell r="BB44" t="str">
            <v/>
          </cell>
          <cell r="BC44" t="str">
            <v/>
          </cell>
          <cell r="BD44" t="str">
            <v/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  <cell r="BL44" t="str">
            <v/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 t="str">
            <v/>
          </cell>
          <cell r="BS44" t="str">
            <v/>
          </cell>
          <cell r="BT44" t="str">
            <v/>
          </cell>
          <cell r="BU44" t="str">
            <v/>
          </cell>
          <cell r="BV44" t="str">
            <v/>
          </cell>
          <cell r="BW44" t="str">
            <v/>
          </cell>
          <cell r="BX44" t="str">
            <v>03</v>
          </cell>
          <cell r="BY44" t="str">
            <v>Glass</v>
          </cell>
          <cell r="BZ44" t="str">
            <v/>
          </cell>
          <cell r="CA44">
            <v>0</v>
          </cell>
          <cell r="CB44" t="str">
            <v>1</v>
          </cell>
          <cell r="CC44" t="str">
            <v/>
          </cell>
          <cell r="CD44">
            <v>8</v>
          </cell>
          <cell r="CE44">
            <v>0.375</v>
          </cell>
        </row>
        <row r="45">
          <cell r="A45">
            <v>19904602</v>
          </cell>
          <cell r="B45" t="str">
            <v/>
          </cell>
          <cell r="C45" t="str">
            <v>Boon Oude Geuze VAT 108</v>
          </cell>
          <cell r="D45" t="str">
            <v>Boon Oude Geuze VAT 108</v>
          </cell>
          <cell r="E45" t="str">
            <v>Boon Oude Geuze VAT 108</v>
          </cell>
          <cell r="F45">
            <v>45939</v>
          </cell>
          <cell r="G45" t="str">
            <v>31</v>
          </cell>
          <cell r="H45" t="str">
            <v>Spesialutvalg</v>
          </cell>
          <cell r="I45">
            <v>45896</v>
          </cell>
          <cell r="J45">
            <v>2958465</v>
          </cell>
          <cell r="K45"/>
          <cell r="L45" t="str">
            <v/>
          </cell>
          <cell r="M45" t="str">
            <v/>
          </cell>
          <cell r="N45" t="str">
            <v/>
          </cell>
          <cell r="O45"/>
          <cell r="P45" t="str">
            <v>Øl</v>
          </cell>
          <cell r="Q45" t="str">
            <v>Øl</v>
          </cell>
          <cell r="R45" t="str">
            <v>Surøl</v>
          </cell>
          <cell r="S45" t="str">
            <v>50122</v>
          </cell>
          <cell r="T45" t="str">
            <v>141</v>
          </cell>
          <cell r="U45" t="str">
            <v>Øl, spontangjæret</v>
          </cell>
          <cell r="V45" t="str">
            <v>X</v>
          </cell>
          <cell r="W45">
            <v>0</v>
          </cell>
          <cell r="X45" t="str">
            <v/>
          </cell>
          <cell r="Y45" t="str">
            <v>Belgia</v>
          </cell>
          <cell r="Z45" t="str">
            <v>Øvrige</v>
          </cell>
          <cell r="AA45" t="str">
            <v/>
          </cell>
          <cell r="AB45" t="str">
            <v/>
          </cell>
          <cell r="AC45" t="str">
            <v/>
          </cell>
          <cell r="AD45" t="str">
            <v>601399</v>
          </cell>
          <cell r="AE45" t="str">
            <v>Brouwerij Boon</v>
          </cell>
          <cell r="AF45" t="str">
            <v/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 t="str">
            <v>Gluten</v>
          </cell>
          <cell r="AM45" t="str">
            <v/>
          </cell>
          <cell r="AN45" t="str">
            <v/>
          </cell>
          <cell r="AO45" t="str">
            <v/>
          </cell>
          <cell r="AP45" t="str">
            <v/>
          </cell>
          <cell r="AQ45" t="str">
            <v/>
          </cell>
          <cell r="AR45" t="str">
            <v>0</v>
          </cell>
          <cell r="AS45" t="str">
            <v/>
          </cell>
          <cell r="AT45" t="str">
            <v>0</v>
          </cell>
          <cell r="AU45" t="str">
            <v/>
          </cell>
          <cell r="AV45" t="str">
            <v>0</v>
          </cell>
          <cell r="AW45" t="str">
            <v/>
          </cell>
          <cell r="AX45" t="str">
            <v>0</v>
          </cell>
          <cell r="AY45" t="str">
            <v/>
          </cell>
          <cell r="AZ45" t="str">
            <v>0</v>
          </cell>
          <cell r="BA45" t="str">
            <v/>
          </cell>
          <cell r="BB45" t="str">
            <v/>
          </cell>
          <cell r="BC45" t="str">
            <v/>
          </cell>
          <cell r="BD45" t="str">
            <v/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 t="str">
            <v/>
          </cell>
          <cell r="BS45" t="str">
            <v/>
          </cell>
          <cell r="BT45" t="str">
            <v/>
          </cell>
          <cell r="BU45" t="str">
            <v/>
          </cell>
          <cell r="BV45" t="str">
            <v/>
          </cell>
          <cell r="BW45" t="str">
            <v/>
          </cell>
          <cell r="BX45" t="str">
            <v>03</v>
          </cell>
          <cell r="BY45" t="str">
            <v>Glass</v>
          </cell>
          <cell r="BZ45" t="str">
            <v/>
          </cell>
          <cell r="CA45">
            <v>0</v>
          </cell>
          <cell r="CB45" t="str">
            <v>1</v>
          </cell>
          <cell r="CC45" t="str">
            <v/>
          </cell>
          <cell r="CD45">
            <v>8</v>
          </cell>
          <cell r="CE45">
            <v>0.375</v>
          </cell>
        </row>
        <row r="46">
          <cell r="A46">
            <v>19904702</v>
          </cell>
          <cell r="B46" t="str">
            <v/>
          </cell>
          <cell r="C46" t="str">
            <v>O'Hara's Barrel Aged Leann Follain</v>
          </cell>
          <cell r="D46" t="str">
            <v>O'Hara's Barrel Aged Leann Follain</v>
          </cell>
          <cell r="E46" t="str">
            <v>O'Hara's Barrel Aged Leann Follain</v>
          </cell>
          <cell r="F46">
            <v>45939</v>
          </cell>
          <cell r="G46" t="str">
            <v>31</v>
          </cell>
          <cell r="H46" t="str">
            <v>Spesialutvalg</v>
          </cell>
          <cell r="I46">
            <v>45896</v>
          </cell>
          <cell r="J46">
            <v>2958465</v>
          </cell>
          <cell r="K46"/>
          <cell r="L46" t="str">
            <v/>
          </cell>
          <cell r="M46" t="str">
            <v/>
          </cell>
          <cell r="N46" t="str">
            <v/>
          </cell>
          <cell r="O46"/>
          <cell r="P46" t="str">
            <v>Øl</v>
          </cell>
          <cell r="Q46" t="str">
            <v>Øl</v>
          </cell>
          <cell r="R46" t="str">
            <v>Porter &amp; stout</v>
          </cell>
          <cell r="S46" t="str">
            <v>50134</v>
          </cell>
          <cell r="T46" t="str">
            <v>85</v>
          </cell>
          <cell r="U46" t="str">
            <v>Øl, overgjæret</v>
          </cell>
          <cell r="V46" t="str">
            <v>X</v>
          </cell>
          <cell r="W46">
            <v>0</v>
          </cell>
          <cell r="X46" t="str">
            <v/>
          </cell>
          <cell r="Y46" t="str">
            <v>Irland</v>
          </cell>
          <cell r="Z46" t="str">
            <v>Øvrige</v>
          </cell>
          <cell r="AA46" t="str">
            <v/>
          </cell>
          <cell r="AB46" t="str">
            <v/>
          </cell>
          <cell r="AC46" t="str">
            <v/>
          </cell>
          <cell r="AD46" t="str">
            <v>68339</v>
          </cell>
          <cell r="AE46" t="str">
            <v>Carlow Brewing Company</v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 t="str">
            <v>Gluten</v>
          </cell>
          <cell r="AM46" t="str">
            <v/>
          </cell>
          <cell r="AN46" t="str">
            <v/>
          </cell>
          <cell r="AO46" t="str">
            <v/>
          </cell>
          <cell r="AP46" t="str">
            <v/>
          </cell>
          <cell r="AQ46" t="str">
            <v/>
          </cell>
          <cell r="AR46" t="str">
            <v>0</v>
          </cell>
          <cell r="AS46" t="str">
            <v/>
          </cell>
          <cell r="AT46" t="str">
            <v>0</v>
          </cell>
          <cell r="AU46" t="str">
            <v/>
          </cell>
          <cell r="AV46" t="str">
            <v>0</v>
          </cell>
          <cell r="AW46" t="str">
            <v/>
          </cell>
          <cell r="AX46" t="str">
            <v>0</v>
          </cell>
          <cell r="AY46" t="str">
            <v/>
          </cell>
          <cell r="AZ46" t="str">
            <v>0</v>
          </cell>
          <cell r="BA46" t="str">
            <v/>
          </cell>
          <cell r="BB46" t="str">
            <v/>
          </cell>
          <cell r="BC46" t="str">
            <v/>
          </cell>
          <cell r="BD46" t="str">
            <v/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  <cell r="BL46" t="str">
            <v/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/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03</v>
          </cell>
          <cell r="BY46" t="str">
            <v>Glass</v>
          </cell>
          <cell r="BZ46" t="str">
            <v/>
          </cell>
          <cell r="CA46">
            <v>0</v>
          </cell>
          <cell r="CB46" t="str">
            <v>1</v>
          </cell>
          <cell r="CC46" t="str">
            <v/>
          </cell>
          <cell r="CD46">
            <v>8.4</v>
          </cell>
          <cell r="CE46">
            <v>0.33</v>
          </cell>
        </row>
        <row r="47">
          <cell r="A47">
            <v>19904802</v>
          </cell>
          <cell r="B47" t="str">
            <v/>
          </cell>
          <cell r="C47" t="str">
            <v>Boon Oude Geuze VAT 92</v>
          </cell>
          <cell r="D47" t="str">
            <v>Boon Oude Geuze VAT 92</v>
          </cell>
          <cell r="E47" t="str">
            <v>Boon Oude Geuze VAT 92</v>
          </cell>
          <cell r="F47">
            <v>45939</v>
          </cell>
          <cell r="G47" t="str">
            <v>31</v>
          </cell>
          <cell r="H47" t="str">
            <v>Spesialutvalg</v>
          </cell>
          <cell r="I47">
            <v>45896</v>
          </cell>
          <cell r="J47">
            <v>2958465</v>
          </cell>
          <cell r="K47"/>
          <cell r="L47" t="str">
            <v/>
          </cell>
          <cell r="M47" t="str">
            <v/>
          </cell>
          <cell r="N47" t="str">
            <v/>
          </cell>
          <cell r="O47"/>
          <cell r="P47" t="str">
            <v>Øl</v>
          </cell>
          <cell r="Q47" t="str">
            <v>Øl</v>
          </cell>
          <cell r="R47" t="str">
            <v>Surøl</v>
          </cell>
          <cell r="S47" t="str">
            <v>50122</v>
          </cell>
          <cell r="T47" t="str">
            <v>141</v>
          </cell>
          <cell r="U47" t="str">
            <v>Øl, spontangjæret</v>
          </cell>
          <cell r="V47" t="str">
            <v>X</v>
          </cell>
          <cell r="W47">
            <v>0</v>
          </cell>
          <cell r="X47" t="str">
            <v/>
          </cell>
          <cell r="Y47" t="str">
            <v>Belgia</v>
          </cell>
          <cell r="Z47" t="str">
            <v>Øvrige</v>
          </cell>
          <cell r="AA47" t="str">
            <v/>
          </cell>
          <cell r="AB47" t="str">
            <v/>
          </cell>
          <cell r="AC47" t="str">
            <v/>
          </cell>
          <cell r="AD47" t="str">
            <v>601399</v>
          </cell>
          <cell r="AE47" t="str">
            <v>Brouwerij Boon</v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 t="str">
            <v>Gluten</v>
          </cell>
          <cell r="AM47" t="str">
            <v/>
          </cell>
          <cell r="AN47" t="str">
            <v/>
          </cell>
          <cell r="AO47" t="str">
            <v/>
          </cell>
          <cell r="AP47" t="str">
            <v/>
          </cell>
          <cell r="AQ47" t="str">
            <v/>
          </cell>
          <cell r="AR47" t="str">
            <v>0</v>
          </cell>
          <cell r="AS47" t="str">
            <v/>
          </cell>
          <cell r="AT47" t="str">
            <v>0</v>
          </cell>
          <cell r="AU47" t="str">
            <v/>
          </cell>
          <cell r="AV47" t="str">
            <v>0</v>
          </cell>
          <cell r="AW47" t="str">
            <v/>
          </cell>
          <cell r="AX47" t="str">
            <v>0</v>
          </cell>
          <cell r="AY47" t="str">
            <v/>
          </cell>
          <cell r="AZ47" t="str">
            <v>0</v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/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03</v>
          </cell>
          <cell r="BY47" t="str">
            <v>Glass</v>
          </cell>
          <cell r="BZ47" t="str">
            <v/>
          </cell>
          <cell r="CA47">
            <v>0</v>
          </cell>
          <cell r="CB47" t="str">
            <v>1</v>
          </cell>
          <cell r="CC47" t="str">
            <v/>
          </cell>
          <cell r="CD47">
            <v>8</v>
          </cell>
          <cell r="CE47">
            <v>0.375</v>
          </cell>
        </row>
        <row r="48">
          <cell r="A48">
            <v>19904902</v>
          </cell>
          <cell r="B48" t="str">
            <v/>
          </cell>
          <cell r="C48" t="str">
            <v>Amager Bryghus Double Black Mash</v>
          </cell>
          <cell r="D48" t="str">
            <v>Amager Double Black Mash</v>
          </cell>
          <cell r="E48" t="str">
            <v>Amager Double Black Mash</v>
          </cell>
          <cell r="F48">
            <v>45939</v>
          </cell>
          <cell r="G48" t="str">
            <v>31</v>
          </cell>
          <cell r="H48" t="str">
            <v>Spesialutvalg</v>
          </cell>
          <cell r="I48">
            <v>45896</v>
          </cell>
          <cell r="J48">
            <v>2958465</v>
          </cell>
          <cell r="K48"/>
          <cell r="L48" t="str">
            <v/>
          </cell>
          <cell r="M48" t="str">
            <v/>
          </cell>
          <cell r="N48" t="str">
            <v/>
          </cell>
          <cell r="O48"/>
          <cell r="P48" t="str">
            <v>Øl</v>
          </cell>
          <cell r="Q48" t="str">
            <v>Øl</v>
          </cell>
          <cell r="R48" t="str">
            <v>Porter &amp; stout</v>
          </cell>
          <cell r="S48" t="str">
            <v>50134</v>
          </cell>
          <cell r="T48" t="str">
            <v>85</v>
          </cell>
          <cell r="U48" t="str">
            <v>Øl, overgjæret</v>
          </cell>
          <cell r="V48" t="str">
            <v>X</v>
          </cell>
          <cell r="W48">
            <v>2025</v>
          </cell>
          <cell r="X48" t="str">
            <v>X</v>
          </cell>
          <cell r="Y48" t="str">
            <v>Danmark</v>
          </cell>
          <cell r="Z48" t="str">
            <v>Øvrige</v>
          </cell>
          <cell r="AA48" t="str">
            <v/>
          </cell>
          <cell r="AB48" t="str">
            <v/>
          </cell>
          <cell r="AC48" t="str">
            <v/>
          </cell>
          <cell r="AD48" t="str">
            <v>600044</v>
          </cell>
          <cell r="AE48" t="str">
            <v>Amager Bryghus</v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>Gluten</v>
          </cell>
          <cell r="AM48" t="str">
            <v>Humle, vann, gjær, malt</v>
          </cell>
          <cell r="AN48" t="str">
            <v/>
          </cell>
          <cell r="AO48" t="str">
            <v/>
          </cell>
          <cell r="AP48" t="str">
            <v/>
          </cell>
          <cell r="AQ48" t="str">
            <v/>
          </cell>
          <cell r="AR48" t="str">
            <v>0</v>
          </cell>
          <cell r="AS48" t="str">
            <v/>
          </cell>
          <cell r="AT48" t="str">
            <v>0</v>
          </cell>
          <cell r="AU48" t="str">
            <v/>
          </cell>
          <cell r="AV48" t="str">
            <v>0</v>
          </cell>
          <cell r="AW48" t="str">
            <v/>
          </cell>
          <cell r="AX48" t="str">
            <v>0</v>
          </cell>
          <cell r="AY48" t="str">
            <v/>
          </cell>
          <cell r="AZ48" t="str">
            <v>0</v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/>
          </cell>
          <cell r="BO48" t="str">
            <v/>
          </cell>
          <cell r="BP48" t="str">
            <v>Z</v>
          </cell>
          <cell r="BQ48" t="str">
            <v/>
          </cell>
          <cell r="BR48" t="str">
            <v/>
          </cell>
          <cell r="BS48" t="str">
            <v/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09</v>
          </cell>
          <cell r="BY48" t="str">
            <v>Metall</v>
          </cell>
          <cell r="BZ48" t="str">
            <v>X</v>
          </cell>
          <cell r="CA48">
            <v>0</v>
          </cell>
          <cell r="CB48" t="str">
            <v>1</v>
          </cell>
          <cell r="CC48" t="str">
            <v/>
          </cell>
          <cell r="CD48">
            <v>12</v>
          </cell>
          <cell r="CE48">
            <v>0.44</v>
          </cell>
        </row>
        <row r="49">
          <cell r="A49">
            <v>19905002</v>
          </cell>
          <cell r="B49" t="str">
            <v/>
          </cell>
          <cell r="C49" t="str">
            <v>Amager Bryghus Double Black Mash Wheated Bourbon</v>
          </cell>
          <cell r="D49" t="str">
            <v>Amager Double Black Mash Wheated Bourbon</v>
          </cell>
          <cell r="E49" t="str">
            <v>Amager Double Black Mash Wheated Bourbon</v>
          </cell>
          <cell r="F49">
            <v>45939</v>
          </cell>
          <cell r="G49" t="str">
            <v>31</v>
          </cell>
          <cell r="H49" t="str">
            <v>Spesialutvalg</v>
          </cell>
          <cell r="I49">
            <v>45896</v>
          </cell>
          <cell r="J49">
            <v>2958465</v>
          </cell>
          <cell r="K49"/>
          <cell r="L49" t="str">
            <v/>
          </cell>
          <cell r="M49" t="str">
            <v/>
          </cell>
          <cell r="N49" t="str">
            <v/>
          </cell>
          <cell r="O49"/>
          <cell r="P49" t="str">
            <v>Øl</v>
          </cell>
          <cell r="Q49" t="str">
            <v>Øl</v>
          </cell>
          <cell r="R49" t="str">
            <v>Porter &amp; stout</v>
          </cell>
          <cell r="S49" t="str">
            <v>50134</v>
          </cell>
          <cell r="T49" t="str">
            <v>85</v>
          </cell>
          <cell r="U49" t="str">
            <v>Øl, overgjæret</v>
          </cell>
          <cell r="V49" t="str">
            <v>X</v>
          </cell>
          <cell r="W49">
            <v>2025</v>
          </cell>
          <cell r="X49" t="str">
            <v>X</v>
          </cell>
          <cell r="Y49" t="str">
            <v>Danmark</v>
          </cell>
          <cell r="Z49" t="str">
            <v>Øvrige</v>
          </cell>
          <cell r="AA49" t="str">
            <v/>
          </cell>
          <cell r="AB49" t="str">
            <v/>
          </cell>
          <cell r="AC49" t="str">
            <v/>
          </cell>
          <cell r="AD49" t="str">
            <v>600044</v>
          </cell>
          <cell r="AE49" t="str">
            <v>Amager Bryghus</v>
          </cell>
          <cell r="AF49" t="str">
            <v/>
          </cell>
          <cell r="AG49" t="str">
            <v/>
          </cell>
          <cell r="AH49" t="str">
            <v/>
          </cell>
          <cell r="AI49" t="str">
            <v/>
          </cell>
          <cell r="AJ49" t="str">
            <v/>
          </cell>
          <cell r="AK49" t="str">
            <v/>
          </cell>
          <cell r="AL49" t="str">
            <v>Gluten</v>
          </cell>
          <cell r="AM49" t="str">
            <v>Vann, gjær (US01), malt, pils, pale ale, munich, røstet bygg, crystal 150, cara pils/aroma, melanoidin, sjokolademalt, humle</v>
          </cell>
          <cell r="AN49" t="str">
            <v/>
          </cell>
          <cell r="AO49" t="str">
            <v/>
          </cell>
          <cell r="AP49" t="str">
            <v/>
          </cell>
          <cell r="AQ49" t="str">
            <v/>
          </cell>
          <cell r="AR49" t="str">
            <v>0</v>
          </cell>
          <cell r="AS49" t="str">
            <v/>
          </cell>
          <cell r="AT49" t="str">
            <v>0</v>
          </cell>
          <cell r="AU49" t="str">
            <v/>
          </cell>
          <cell r="AV49" t="str">
            <v>0</v>
          </cell>
          <cell r="AW49" t="str">
            <v/>
          </cell>
          <cell r="AX49" t="str">
            <v>0</v>
          </cell>
          <cell r="AY49" t="str">
            <v/>
          </cell>
          <cell r="AZ49" t="str">
            <v>0</v>
          </cell>
          <cell r="BA49" t="str">
            <v/>
          </cell>
          <cell r="BB49" t="str">
            <v/>
          </cell>
          <cell r="BC49" t="str">
            <v/>
          </cell>
          <cell r="BD49" t="str">
            <v/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/>
          </cell>
          <cell r="BO49" t="str">
            <v/>
          </cell>
          <cell r="BP49" t="str">
            <v>Z</v>
          </cell>
          <cell r="BQ49" t="str">
            <v/>
          </cell>
          <cell r="BR49" t="str">
            <v/>
          </cell>
          <cell r="BS49" t="str">
            <v/>
          </cell>
          <cell r="BT49" t="str">
            <v/>
          </cell>
          <cell r="BU49" t="str">
            <v/>
          </cell>
          <cell r="BV49" t="str">
            <v/>
          </cell>
          <cell r="BW49" t="str">
            <v/>
          </cell>
          <cell r="BX49" t="str">
            <v>09</v>
          </cell>
          <cell r="BY49" t="str">
            <v>Metall</v>
          </cell>
          <cell r="BZ49" t="str">
            <v>X</v>
          </cell>
          <cell r="CA49">
            <v>0</v>
          </cell>
          <cell r="CB49" t="str">
            <v>1</v>
          </cell>
          <cell r="CC49" t="str">
            <v/>
          </cell>
          <cell r="CD49">
            <v>13.7</v>
          </cell>
          <cell r="CE49">
            <v>0.44</v>
          </cell>
        </row>
        <row r="50">
          <cell r="A50">
            <v>19905102</v>
          </cell>
          <cell r="B50" t="str">
            <v/>
          </cell>
          <cell r="C50" t="str">
            <v>Amager Bryghus Double Black Mash Bourbon</v>
          </cell>
          <cell r="D50" t="str">
            <v>Amager Double Black Mash Bourbon</v>
          </cell>
          <cell r="E50" t="str">
            <v>Amager Double Black Mash Bourbon</v>
          </cell>
          <cell r="F50">
            <v>45939</v>
          </cell>
          <cell r="G50" t="str">
            <v>31</v>
          </cell>
          <cell r="H50" t="str">
            <v>Spesialutvalg</v>
          </cell>
          <cell r="I50">
            <v>45896</v>
          </cell>
          <cell r="J50">
            <v>2958465</v>
          </cell>
          <cell r="K50"/>
          <cell r="L50" t="str">
            <v/>
          </cell>
          <cell r="M50" t="str">
            <v/>
          </cell>
          <cell r="N50" t="str">
            <v/>
          </cell>
          <cell r="O50"/>
          <cell r="P50" t="str">
            <v>Øl</v>
          </cell>
          <cell r="Q50" t="str">
            <v>Øl</v>
          </cell>
          <cell r="R50" t="str">
            <v>Porter &amp; stout</v>
          </cell>
          <cell r="S50" t="str">
            <v>50134</v>
          </cell>
          <cell r="T50" t="str">
            <v>85</v>
          </cell>
          <cell r="U50" t="str">
            <v>Øl, overgjæret</v>
          </cell>
          <cell r="V50" t="str">
            <v>X</v>
          </cell>
          <cell r="W50">
            <v>2025</v>
          </cell>
          <cell r="X50" t="str">
            <v>X</v>
          </cell>
          <cell r="Y50" t="str">
            <v>Danmark</v>
          </cell>
          <cell r="Z50" t="str">
            <v>Øvrige</v>
          </cell>
          <cell r="AA50" t="str">
            <v/>
          </cell>
          <cell r="AB50" t="str">
            <v/>
          </cell>
          <cell r="AC50" t="str">
            <v/>
          </cell>
          <cell r="AD50" t="str">
            <v>600044</v>
          </cell>
          <cell r="AE50" t="str">
            <v>Amager Bryghus</v>
          </cell>
          <cell r="AF50" t="str">
            <v/>
          </cell>
          <cell r="AG50" t="str">
            <v/>
          </cell>
          <cell r="AH50" t="str">
            <v/>
          </cell>
          <cell r="AI50" t="str">
            <v/>
          </cell>
          <cell r="AJ50" t="str">
            <v/>
          </cell>
          <cell r="AK50" t="str">
            <v/>
          </cell>
          <cell r="AL50" t="str">
            <v>Gluten</v>
          </cell>
          <cell r="AM50" t="str">
            <v>Vann, gjær (US01), malt, pils, pale, munich, røstet bygg, crystal 150, cara pils/aroma, melanoidin), humle (columbus, casca)</v>
          </cell>
          <cell r="AN50" t="str">
            <v/>
          </cell>
          <cell r="AO50" t="str">
            <v/>
          </cell>
          <cell r="AP50" t="str">
            <v/>
          </cell>
          <cell r="AQ50" t="str">
            <v/>
          </cell>
          <cell r="AR50" t="str">
            <v>0</v>
          </cell>
          <cell r="AS50" t="str">
            <v/>
          </cell>
          <cell r="AT50" t="str">
            <v>0</v>
          </cell>
          <cell r="AU50" t="str">
            <v/>
          </cell>
          <cell r="AV50" t="str">
            <v>0</v>
          </cell>
          <cell r="AW50" t="str">
            <v/>
          </cell>
          <cell r="AX50" t="str">
            <v>0</v>
          </cell>
          <cell r="AY50" t="str">
            <v/>
          </cell>
          <cell r="AZ50" t="str">
            <v>0</v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/>
          </cell>
          <cell r="BM50" t="str">
            <v/>
          </cell>
          <cell r="BN50" t="str">
            <v/>
          </cell>
          <cell r="BO50" t="str">
            <v/>
          </cell>
          <cell r="BP50" t="str">
            <v>Z</v>
          </cell>
          <cell r="BQ50" t="str">
            <v/>
          </cell>
          <cell r="BR50" t="str">
            <v/>
          </cell>
          <cell r="BS50" t="str">
            <v/>
          </cell>
          <cell r="BT50" t="str">
            <v/>
          </cell>
          <cell r="BU50" t="str">
            <v/>
          </cell>
          <cell r="BV50" t="str">
            <v/>
          </cell>
          <cell r="BW50" t="str">
            <v/>
          </cell>
          <cell r="BX50" t="str">
            <v>09</v>
          </cell>
          <cell r="BY50" t="str">
            <v>Metall</v>
          </cell>
          <cell r="BZ50" t="str">
            <v>X</v>
          </cell>
          <cell r="CA50">
            <v>0</v>
          </cell>
          <cell r="CB50" t="str">
            <v>1</v>
          </cell>
          <cell r="CC50" t="str">
            <v/>
          </cell>
          <cell r="CD50">
            <v>12.2</v>
          </cell>
          <cell r="CE50">
            <v>0.44</v>
          </cell>
        </row>
        <row r="51">
          <cell r="A51">
            <v>19905202</v>
          </cell>
          <cell r="B51" t="str">
            <v/>
          </cell>
          <cell r="C51" t="str">
            <v>Goose Island Bourbon County Brand Stout</v>
          </cell>
          <cell r="D51" t="str">
            <v>Goose Island Bourbon County Brand Stout</v>
          </cell>
          <cell r="E51" t="str">
            <v>Goose Island Bourbon County Brand Stout</v>
          </cell>
          <cell r="F51">
            <v>45939</v>
          </cell>
          <cell r="G51" t="str">
            <v>31</v>
          </cell>
          <cell r="H51" t="str">
            <v>Spesialutvalg</v>
          </cell>
          <cell r="I51">
            <v>45896</v>
          </cell>
          <cell r="J51">
            <v>2958465</v>
          </cell>
          <cell r="K51"/>
          <cell r="L51" t="str">
            <v/>
          </cell>
          <cell r="M51" t="str">
            <v/>
          </cell>
          <cell r="N51" t="str">
            <v/>
          </cell>
          <cell r="O51"/>
          <cell r="P51" t="str">
            <v>Øl</v>
          </cell>
          <cell r="Q51" t="str">
            <v>Øl</v>
          </cell>
          <cell r="R51" t="str">
            <v>Porter &amp; stout</v>
          </cell>
          <cell r="S51" t="str">
            <v>50134</v>
          </cell>
          <cell r="T51" t="str">
            <v>85</v>
          </cell>
          <cell r="U51" t="str">
            <v>Øl, overgjæret</v>
          </cell>
          <cell r="V51" t="str">
            <v>X</v>
          </cell>
          <cell r="W51">
            <v>2021</v>
          </cell>
          <cell r="X51" t="str">
            <v>X</v>
          </cell>
          <cell r="Y51" t="str">
            <v>USA</v>
          </cell>
          <cell r="Z51" t="str">
            <v>Øvrige</v>
          </cell>
          <cell r="AA51" t="str">
            <v/>
          </cell>
          <cell r="AB51" t="str">
            <v/>
          </cell>
          <cell r="AC51" t="str">
            <v/>
          </cell>
          <cell r="AD51" t="str">
            <v>66565</v>
          </cell>
          <cell r="AE51" t="str">
            <v>Goose Island Brewery</v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 t="str">
            <v>Gluten</v>
          </cell>
          <cell r="AM51" t="str">
            <v>Vann, malt (bygg, havre, hvete), humle, gjær</v>
          </cell>
          <cell r="AN51" t="str">
            <v/>
          </cell>
          <cell r="AO51" t="str">
            <v/>
          </cell>
          <cell r="AP51" t="str">
            <v/>
          </cell>
          <cell r="AQ51" t="str">
            <v/>
          </cell>
          <cell r="AR51" t="str">
            <v>0</v>
          </cell>
          <cell r="AS51" t="str">
            <v/>
          </cell>
          <cell r="AT51" t="str">
            <v>0</v>
          </cell>
          <cell r="AU51" t="str">
            <v/>
          </cell>
          <cell r="AV51" t="str">
            <v>0</v>
          </cell>
          <cell r="AW51" t="str">
            <v/>
          </cell>
          <cell r="AX51" t="str">
            <v>0</v>
          </cell>
          <cell r="AY51" t="str">
            <v/>
          </cell>
          <cell r="AZ51" t="str">
            <v>0</v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 t="str">
            <v/>
          </cell>
          <cell r="BS51" t="str">
            <v/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03</v>
          </cell>
          <cell r="BY51" t="str">
            <v>Glass</v>
          </cell>
          <cell r="BZ51" t="str">
            <v/>
          </cell>
          <cell r="CA51">
            <v>0</v>
          </cell>
          <cell r="CB51" t="str">
            <v>1</v>
          </cell>
          <cell r="CC51" t="str">
            <v/>
          </cell>
          <cell r="CD51">
            <v>14</v>
          </cell>
          <cell r="CE51">
            <v>0.5</v>
          </cell>
        </row>
        <row r="52">
          <cell r="A52">
            <v>19905302</v>
          </cell>
          <cell r="B52" t="str">
            <v/>
          </cell>
          <cell r="C52" t="str">
            <v>Goose Island Bourbon County Brand Stout</v>
          </cell>
          <cell r="D52" t="str">
            <v>Goose Island Bourbon County Brand Stout</v>
          </cell>
          <cell r="E52" t="str">
            <v>Goose Island Bourbon County Brand Stout</v>
          </cell>
          <cell r="F52">
            <v>45939</v>
          </cell>
          <cell r="G52" t="str">
            <v>31</v>
          </cell>
          <cell r="H52" t="str">
            <v>Spesialutvalg</v>
          </cell>
          <cell r="I52">
            <v>45896</v>
          </cell>
          <cell r="J52">
            <v>2958465</v>
          </cell>
          <cell r="K52"/>
          <cell r="L52" t="str">
            <v/>
          </cell>
          <cell r="M52" t="str">
            <v/>
          </cell>
          <cell r="N52" t="str">
            <v/>
          </cell>
          <cell r="O52"/>
          <cell r="P52" t="str">
            <v>Øl</v>
          </cell>
          <cell r="Q52" t="str">
            <v>Øl</v>
          </cell>
          <cell r="R52" t="str">
            <v>Porter &amp; stout</v>
          </cell>
          <cell r="S52" t="str">
            <v>50134</v>
          </cell>
          <cell r="T52" t="str">
            <v>85</v>
          </cell>
          <cell r="U52" t="str">
            <v>Øl, overgjæret</v>
          </cell>
          <cell r="V52" t="str">
            <v>X</v>
          </cell>
          <cell r="W52">
            <v>2017</v>
          </cell>
          <cell r="X52" t="str">
            <v>X</v>
          </cell>
          <cell r="Y52" t="str">
            <v>USA</v>
          </cell>
          <cell r="Z52" t="str">
            <v>Øvrige</v>
          </cell>
          <cell r="AA52" t="str">
            <v/>
          </cell>
          <cell r="AB52" t="str">
            <v/>
          </cell>
          <cell r="AC52" t="str">
            <v/>
          </cell>
          <cell r="AD52" t="str">
            <v>66565</v>
          </cell>
          <cell r="AE52" t="str">
            <v>Goose Island Brewery</v>
          </cell>
          <cell r="AF52" t="str">
            <v/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 t="str">
            <v>Gluten</v>
          </cell>
          <cell r="AM52" t="str">
            <v>Vann, malt (bygg, havre, hvete), humle, gjær</v>
          </cell>
          <cell r="AN52" t="str">
            <v/>
          </cell>
          <cell r="AO52" t="str">
            <v/>
          </cell>
          <cell r="AP52" t="str">
            <v/>
          </cell>
          <cell r="AQ52" t="str">
            <v/>
          </cell>
          <cell r="AR52" t="str">
            <v>0</v>
          </cell>
          <cell r="AS52" t="str">
            <v/>
          </cell>
          <cell r="AT52" t="str">
            <v>0</v>
          </cell>
          <cell r="AU52" t="str">
            <v/>
          </cell>
          <cell r="AV52" t="str">
            <v>0</v>
          </cell>
          <cell r="AW52" t="str">
            <v/>
          </cell>
          <cell r="AX52" t="str">
            <v>0</v>
          </cell>
          <cell r="AY52" t="str">
            <v/>
          </cell>
          <cell r="AZ52" t="str">
            <v>0</v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 t="str">
            <v/>
          </cell>
          <cell r="BS52" t="str">
            <v/>
          </cell>
          <cell r="BT52" t="str">
            <v/>
          </cell>
          <cell r="BU52" t="str">
            <v/>
          </cell>
          <cell r="BV52" t="str">
            <v/>
          </cell>
          <cell r="BW52" t="str">
            <v/>
          </cell>
          <cell r="BX52" t="str">
            <v>03</v>
          </cell>
          <cell r="BY52" t="str">
            <v>Glass</v>
          </cell>
          <cell r="BZ52" t="str">
            <v/>
          </cell>
          <cell r="CA52">
            <v>0</v>
          </cell>
          <cell r="CB52" t="str">
            <v>1</v>
          </cell>
          <cell r="CC52" t="str">
            <v/>
          </cell>
          <cell r="CD52">
            <v>14.1</v>
          </cell>
          <cell r="CE52">
            <v>0.5</v>
          </cell>
        </row>
        <row r="53">
          <cell r="A53">
            <v>19907501</v>
          </cell>
          <cell r="B53" t="str">
            <v/>
          </cell>
          <cell r="C53" t="str">
            <v>Alde Fat lagret Sider</v>
          </cell>
          <cell r="D53" t="str">
            <v>Alde Fat lagret Sider</v>
          </cell>
          <cell r="E53" t="str">
            <v>Alde Fat lagret Sider</v>
          </cell>
          <cell r="F53">
            <v>45939</v>
          </cell>
          <cell r="G53" t="str">
            <v>31</v>
          </cell>
          <cell r="H53" t="str">
            <v>Spesialutvalg</v>
          </cell>
          <cell r="I53">
            <v>45896</v>
          </cell>
          <cell r="J53">
            <v>2958465</v>
          </cell>
          <cell r="K53"/>
          <cell r="L53" t="str">
            <v/>
          </cell>
          <cell r="M53" t="str">
            <v/>
          </cell>
          <cell r="N53" t="str">
            <v/>
          </cell>
          <cell r="O53"/>
          <cell r="P53" t="str">
            <v>Svakvin</v>
          </cell>
          <cell r="Q53" t="str">
            <v>Sider</v>
          </cell>
          <cell r="R53" t="str">
            <v>Sider</v>
          </cell>
          <cell r="S53" t="str">
            <v>11201</v>
          </cell>
          <cell r="T53" t="str">
            <v>144</v>
          </cell>
          <cell r="U53" t="str">
            <v>Sider</v>
          </cell>
          <cell r="V53" t="str">
            <v>X</v>
          </cell>
          <cell r="W53">
            <v>2024</v>
          </cell>
          <cell r="X53" t="str">
            <v>X</v>
          </cell>
          <cell r="Y53" t="str">
            <v>Norge</v>
          </cell>
          <cell r="Z53" t="str">
            <v>Vestland</v>
          </cell>
          <cell r="AA53" t="str">
            <v>Hardanger</v>
          </cell>
          <cell r="AB53" t="str">
            <v/>
          </cell>
          <cell r="AC53" t="str">
            <v/>
          </cell>
          <cell r="AD53" t="str">
            <v>602707</v>
          </cell>
          <cell r="AE53" t="str">
            <v>Alde Sider</v>
          </cell>
          <cell r="AF53" t="str">
            <v/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 t="str">
            <v>Sulfitt</v>
          </cell>
          <cell r="AM53" t="str">
            <v>100% Epler</v>
          </cell>
          <cell r="AN53" t="str">
            <v/>
          </cell>
          <cell r="AO53" t="str">
            <v/>
          </cell>
          <cell r="AP53" t="str">
            <v/>
          </cell>
          <cell r="AQ53" t="str">
            <v/>
          </cell>
          <cell r="AR53" t="str">
            <v>0</v>
          </cell>
          <cell r="AS53" t="str">
            <v/>
          </cell>
          <cell r="AT53" t="str">
            <v>0</v>
          </cell>
          <cell r="AU53" t="str">
            <v/>
          </cell>
          <cell r="AV53" t="str">
            <v>0</v>
          </cell>
          <cell r="AW53" t="str">
            <v/>
          </cell>
          <cell r="AX53" t="str">
            <v>0</v>
          </cell>
          <cell r="AY53" t="str">
            <v/>
          </cell>
          <cell r="AZ53" t="str">
            <v>0</v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/>
          </cell>
          <cell r="BF53" t="str">
            <v>3</v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 t="str">
            <v/>
          </cell>
          <cell r="BS53" t="str">
            <v/>
          </cell>
          <cell r="BT53" t="str">
            <v/>
          </cell>
          <cell r="BU53" t="str">
            <v/>
          </cell>
          <cell r="BV53" t="str">
            <v/>
          </cell>
          <cell r="BW53" t="str">
            <v/>
          </cell>
          <cell r="BX53" t="str">
            <v>03</v>
          </cell>
          <cell r="BY53" t="str">
            <v>Glass</v>
          </cell>
          <cell r="BZ53" t="str">
            <v/>
          </cell>
          <cell r="CA53">
            <v>0</v>
          </cell>
          <cell r="CB53" t="str">
            <v>1</v>
          </cell>
          <cell r="CC53" t="str">
            <v/>
          </cell>
          <cell r="CD53">
            <v>7.5</v>
          </cell>
          <cell r="CE53">
            <v>0.75</v>
          </cell>
        </row>
        <row r="54">
          <cell r="A54">
            <v>19908202</v>
          </cell>
          <cell r="B54" t="str">
            <v/>
          </cell>
          <cell r="C54" t="str">
            <v>Christiania Bryggeri Barrel Aged Stout</v>
          </cell>
          <cell r="D54" t="str">
            <v>Christiania Bryggeri Barrel Aged Stout</v>
          </cell>
          <cell r="E54" t="str">
            <v>Christiania Bryggeri Barrel Aged Stout</v>
          </cell>
          <cell r="F54">
            <v>45939</v>
          </cell>
          <cell r="G54" t="str">
            <v>31</v>
          </cell>
          <cell r="H54" t="str">
            <v>Spesialutvalg</v>
          </cell>
          <cell r="I54">
            <v>45896</v>
          </cell>
          <cell r="J54">
            <v>2958465</v>
          </cell>
          <cell r="K54"/>
          <cell r="L54" t="str">
            <v/>
          </cell>
          <cell r="M54" t="str">
            <v/>
          </cell>
          <cell r="N54" t="str">
            <v/>
          </cell>
          <cell r="O54"/>
          <cell r="P54" t="str">
            <v>Øl</v>
          </cell>
          <cell r="Q54" t="str">
            <v>Øl</v>
          </cell>
          <cell r="R54" t="str">
            <v>Porter &amp; stout</v>
          </cell>
          <cell r="S54" t="str">
            <v>50134</v>
          </cell>
          <cell r="T54" t="str">
            <v>85</v>
          </cell>
          <cell r="U54" t="str">
            <v>Øl, overgjæret</v>
          </cell>
          <cell r="V54" t="str">
            <v>X</v>
          </cell>
          <cell r="W54">
            <v>0</v>
          </cell>
          <cell r="X54" t="str">
            <v/>
          </cell>
          <cell r="Y54" t="str">
            <v>Norge</v>
          </cell>
          <cell r="Z54" t="str">
            <v>Akershus</v>
          </cell>
          <cell r="AA54" t="str">
            <v>Øvrige</v>
          </cell>
          <cell r="AB54" t="str">
            <v/>
          </cell>
          <cell r="AC54" t="str">
            <v/>
          </cell>
          <cell r="AD54" t="str">
            <v>603530</v>
          </cell>
          <cell r="AE54" t="str">
            <v>Norumbryggeriet</v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/>
          </cell>
          <cell r="AK54" t="str">
            <v/>
          </cell>
          <cell r="AL54" t="str">
            <v>Gluten</v>
          </cell>
          <cell r="AM54" t="str">
            <v/>
          </cell>
          <cell r="AN54" t="str">
            <v/>
          </cell>
          <cell r="AO54" t="str">
            <v/>
          </cell>
          <cell r="AP54" t="str">
            <v/>
          </cell>
          <cell r="AQ54" t="str">
            <v/>
          </cell>
          <cell r="AR54" t="str">
            <v>0</v>
          </cell>
          <cell r="AS54" t="str">
            <v/>
          </cell>
          <cell r="AT54" t="str">
            <v>0</v>
          </cell>
          <cell r="AU54" t="str">
            <v/>
          </cell>
          <cell r="AV54" t="str">
            <v>0</v>
          </cell>
          <cell r="AW54" t="str">
            <v/>
          </cell>
          <cell r="AX54" t="str">
            <v>0</v>
          </cell>
          <cell r="AY54" t="str">
            <v/>
          </cell>
          <cell r="AZ54" t="str">
            <v>0</v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 t="str">
            <v/>
          </cell>
          <cell r="BS54" t="str">
            <v/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03</v>
          </cell>
          <cell r="BY54" t="str">
            <v>Glass</v>
          </cell>
          <cell r="BZ54" t="str">
            <v/>
          </cell>
          <cell r="CA54">
            <v>0</v>
          </cell>
          <cell r="CB54" t="str">
            <v>1</v>
          </cell>
          <cell r="CC54" t="str">
            <v/>
          </cell>
          <cell r="CD54">
            <v>12</v>
          </cell>
          <cell r="CE54">
            <v>0.5</v>
          </cell>
        </row>
        <row r="55">
          <cell r="A55">
            <v>19920402</v>
          </cell>
          <cell r="B55" t="str">
            <v/>
          </cell>
          <cell r="C55" t="str">
            <v>Beauregard Espresso Corsé Glacé</v>
          </cell>
          <cell r="D55" t="str">
            <v>Beauregard Espresso Corsé Glacé</v>
          </cell>
          <cell r="E55" t="str">
            <v>Beauregard Espresso Corsé Glacé</v>
          </cell>
          <cell r="F55">
            <v>45939</v>
          </cell>
          <cell r="G55" t="str">
            <v>31</v>
          </cell>
          <cell r="H55" t="str">
            <v>Spesialutvalg</v>
          </cell>
          <cell r="I55">
            <v>45898</v>
          </cell>
          <cell r="J55">
            <v>2958465</v>
          </cell>
          <cell r="K55"/>
          <cell r="L55" t="str">
            <v/>
          </cell>
          <cell r="M55" t="str">
            <v/>
          </cell>
          <cell r="N55" t="str">
            <v/>
          </cell>
          <cell r="O55"/>
          <cell r="P55" t="str">
            <v>Øl</v>
          </cell>
          <cell r="Q55" t="str">
            <v>Øl</v>
          </cell>
          <cell r="R55" t="str">
            <v>Porter &amp; stout</v>
          </cell>
          <cell r="S55" t="str">
            <v>50134</v>
          </cell>
          <cell r="T55" t="str">
            <v>85</v>
          </cell>
          <cell r="U55" t="str">
            <v>Øl, overgjæret</v>
          </cell>
          <cell r="V55" t="str">
            <v>X</v>
          </cell>
          <cell r="W55">
            <v>2025</v>
          </cell>
          <cell r="X55" t="str">
            <v>X</v>
          </cell>
          <cell r="Y55" t="str">
            <v>Canada</v>
          </cell>
          <cell r="Z55" t="str">
            <v>Québec</v>
          </cell>
          <cell r="AA55" t="str">
            <v>Øvrige</v>
          </cell>
          <cell r="AB55" t="str">
            <v/>
          </cell>
          <cell r="AC55" t="str">
            <v/>
          </cell>
          <cell r="AD55" t="str">
            <v>2696124</v>
          </cell>
          <cell r="AE55" t="str">
            <v>Brasserie Beauregard</v>
          </cell>
          <cell r="AF55" t="str">
            <v/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 t="str">
            <v>Gluten</v>
          </cell>
          <cell r="AM55" t="str">
            <v>Vann, malt (bygg, havre), humle, gjær</v>
          </cell>
          <cell r="AN55" t="str">
            <v/>
          </cell>
          <cell r="AO55" t="str">
            <v/>
          </cell>
          <cell r="AP55" t="str">
            <v/>
          </cell>
          <cell r="AQ55" t="str">
            <v/>
          </cell>
          <cell r="AR55" t="str">
            <v>0</v>
          </cell>
          <cell r="AS55" t="str">
            <v/>
          </cell>
          <cell r="AT55" t="str">
            <v>0</v>
          </cell>
          <cell r="AU55" t="str">
            <v/>
          </cell>
          <cell r="AV55" t="str">
            <v>0</v>
          </cell>
          <cell r="AW55" t="str">
            <v/>
          </cell>
          <cell r="AX55" t="str">
            <v>0</v>
          </cell>
          <cell r="AY55" t="str">
            <v/>
          </cell>
          <cell r="AZ55" t="str">
            <v>0</v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 t="str">
            <v/>
          </cell>
          <cell r="BK55" t="str">
            <v/>
          </cell>
          <cell r="BL55" t="str">
            <v/>
          </cell>
          <cell r="BM55" t="str">
            <v/>
          </cell>
          <cell r="BN55" t="str">
            <v/>
          </cell>
          <cell r="BO55" t="str">
            <v/>
          </cell>
          <cell r="BP55" t="str">
            <v>Y</v>
          </cell>
          <cell r="BQ55" t="str">
            <v/>
          </cell>
          <cell r="BR55" t="str">
            <v/>
          </cell>
          <cell r="BS55" t="str">
            <v/>
          </cell>
          <cell r="BT55" t="str">
            <v/>
          </cell>
          <cell r="BU55" t="str">
            <v/>
          </cell>
          <cell r="BV55" t="str">
            <v/>
          </cell>
          <cell r="BW55" t="str">
            <v/>
          </cell>
          <cell r="BX55" t="str">
            <v>03</v>
          </cell>
          <cell r="BY55" t="str">
            <v>Glass</v>
          </cell>
          <cell r="BZ55" t="str">
            <v/>
          </cell>
          <cell r="CA55">
            <v>0</v>
          </cell>
          <cell r="CB55" t="str">
            <v>1</v>
          </cell>
          <cell r="CC55" t="str">
            <v/>
          </cell>
          <cell r="CD55">
            <v>18</v>
          </cell>
          <cell r="CE55">
            <v>0.33</v>
          </cell>
        </row>
        <row r="56">
          <cell r="A56">
            <v>19920502</v>
          </cell>
          <cell r="B56" t="str">
            <v/>
          </cell>
          <cell r="C56" t="str">
            <v>Beauregard Baba au Rhum</v>
          </cell>
          <cell r="D56" t="str">
            <v>Beauregard Baba au Rhum</v>
          </cell>
          <cell r="E56" t="str">
            <v>Beauregard Baba au Rhum</v>
          </cell>
          <cell r="F56">
            <v>45939</v>
          </cell>
          <cell r="G56" t="str">
            <v>31</v>
          </cell>
          <cell r="H56" t="str">
            <v>Spesialutvalg</v>
          </cell>
          <cell r="I56">
            <v>45898</v>
          </cell>
          <cell r="J56">
            <v>2958465</v>
          </cell>
          <cell r="K56"/>
          <cell r="L56" t="str">
            <v/>
          </cell>
          <cell r="M56" t="str">
            <v/>
          </cell>
          <cell r="N56" t="str">
            <v/>
          </cell>
          <cell r="O56"/>
          <cell r="P56" t="str">
            <v>Øl</v>
          </cell>
          <cell r="Q56" t="str">
            <v>Øl</v>
          </cell>
          <cell r="R56" t="str">
            <v>Barley wine</v>
          </cell>
          <cell r="S56" t="str">
            <v>50137</v>
          </cell>
          <cell r="T56" t="str">
            <v>85</v>
          </cell>
          <cell r="U56" t="str">
            <v>Øl, overgjæret</v>
          </cell>
          <cell r="V56" t="str">
            <v>X</v>
          </cell>
          <cell r="W56">
            <v>2025</v>
          </cell>
          <cell r="X56" t="str">
            <v>X</v>
          </cell>
          <cell r="Y56" t="str">
            <v>Canada</v>
          </cell>
          <cell r="Z56" t="str">
            <v>Québec</v>
          </cell>
          <cell r="AA56" t="str">
            <v>Øvrige</v>
          </cell>
          <cell r="AB56" t="str">
            <v/>
          </cell>
          <cell r="AC56" t="str">
            <v/>
          </cell>
          <cell r="AD56" t="str">
            <v>2696124</v>
          </cell>
          <cell r="AE56" t="str">
            <v>Brasserie Beauregard</v>
          </cell>
          <cell r="AF56" t="str">
            <v/>
          </cell>
          <cell r="AG56" t="str">
            <v/>
          </cell>
          <cell r="AH56" t="str">
            <v/>
          </cell>
          <cell r="AI56" t="str">
            <v/>
          </cell>
          <cell r="AJ56" t="str">
            <v/>
          </cell>
          <cell r="AK56" t="str">
            <v/>
          </cell>
          <cell r="AL56" t="str">
            <v>Gluten</v>
          </cell>
          <cell r="AM56" t="str">
            <v>Vann, malt (bygg), humle, gjær</v>
          </cell>
          <cell r="AN56" t="str">
            <v/>
          </cell>
          <cell r="AO56" t="str">
            <v/>
          </cell>
          <cell r="AP56" t="str">
            <v/>
          </cell>
          <cell r="AQ56" t="str">
            <v/>
          </cell>
          <cell r="AR56" t="str">
            <v>0</v>
          </cell>
          <cell r="AS56" t="str">
            <v/>
          </cell>
          <cell r="AT56" t="str">
            <v>0</v>
          </cell>
          <cell r="AU56" t="str">
            <v/>
          </cell>
          <cell r="AV56" t="str">
            <v>0</v>
          </cell>
          <cell r="AW56" t="str">
            <v/>
          </cell>
          <cell r="AX56" t="str">
            <v>0</v>
          </cell>
          <cell r="AY56" t="str">
            <v/>
          </cell>
          <cell r="AZ56" t="str">
            <v>0</v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/>
          </cell>
          <cell r="BO56" t="str">
            <v/>
          </cell>
          <cell r="BP56" t="str">
            <v>Y</v>
          </cell>
          <cell r="BQ56" t="str">
            <v/>
          </cell>
          <cell r="BR56" t="str">
            <v/>
          </cell>
          <cell r="BS56" t="str">
            <v/>
          </cell>
          <cell r="BT56" t="str">
            <v/>
          </cell>
          <cell r="BU56" t="str">
            <v/>
          </cell>
          <cell r="BV56" t="str">
            <v/>
          </cell>
          <cell r="BW56" t="str">
            <v/>
          </cell>
          <cell r="BX56" t="str">
            <v>03</v>
          </cell>
          <cell r="BY56" t="str">
            <v>Glass</v>
          </cell>
          <cell r="BZ56" t="str">
            <v/>
          </cell>
          <cell r="CA56">
            <v>0</v>
          </cell>
          <cell r="CB56" t="str">
            <v>1</v>
          </cell>
          <cell r="CC56" t="str">
            <v/>
          </cell>
          <cell r="CD56">
            <v>17</v>
          </cell>
          <cell r="CE56">
            <v>0.33</v>
          </cell>
        </row>
        <row r="57">
          <cell r="A57">
            <v>19959502</v>
          </cell>
          <cell r="B57" t="str">
            <v/>
          </cell>
          <cell r="C57" t="str">
            <v>Boon Oude Geuze VAT 91</v>
          </cell>
          <cell r="D57" t="str">
            <v>Boon Oude Geuze VAT 91</v>
          </cell>
          <cell r="E57" t="str">
            <v>Boon Oude Geuze VAT 91</v>
          </cell>
          <cell r="F57">
            <v>45939</v>
          </cell>
          <cell r="G57" t="str">
            <v>31</v>
          </cell>
          <cell r="H57" t="str">
            <v>Spesialutvalg</v>
          </cell>
          <cell r="I57">
            <v>45903</v>
          </cell>
          <cell r="J57">
            <v>2958465</v>
          </cell>
          <cell r="K57"/>
          <cell r="L57" t="str">
            <v/>
          </cell>
          <cell r="M57" t="str">
            <v/>
          </cell>
          <cell r="N57" t="str">
            <v/>
          </cell>
          <cell r="O57"/>
          <cell r="P57" t="str">
            <v>Øl</v>
          </cell>
          <cell r="Q57" t="str">
            <v>Øl</v>
          </cell>
          <cell r="R57" t="str">
            <v>Surøl</v>
          </cell>
          <cell r="S57" t="str">
            <v>50122</v>
          </cell>
          <cell r="T57" t="str">
            <v>141</v>
          </cell>
          <cell r="U57" t="str">
            <v>Øl, spontangjæret</v>
          </cell>
          <cell r="V57" t="str">
            <v>X</v>
          </cell>
          <cell r="W57">
            <v>0</v>
          </cell>
          <cell r="X57" t="str">
            <v/>
          </cell>
          <cell r="Y57" t="str">
            <v>Belgia</v>
          </cell>
          <cell r="Z57" t="str">
            <v>Øvrige</v>
          </cell>
          <cell r="AA57" t="str">
            <v/>
          </cell>
          <cell r="AB57" t="str">
            <v/>
          </cell>
          <cell r="AC57" t="str">
            <v/>
          </cell>
          <cell r="AD57" t="str">
            <v>601399</v>
          </cell>
          <cell r="AE57" t="str">
            <v>Brouwerij Boon</v>
          </cell>
          <cell r="AF57" t="str">
            <v/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 t="str">
            <v>Gluten</v>
          </cell>
          <cell r="AM57" t="str">
            <v/>
          </cell>
          <cell r="AN57" t="str">
            <v/>
          </cell>
          <cell r="AO57" t="str">
            <v/>
          </cell>
          <cell r="AP57" t="str">
            <v/>
          </cell>
          <cell r="AQ57" t="str">
            <v/>
          </cell>
          <cell r="AR57" t="str">
            <v>0</v>
          </cell>
          <cell r="AS57" t="str">
            <v/>
          </cell>
          <cell r="AT57" t="str">
            <v>0</v>
          </cell>
          <cell r="AU57" t="str">
            <v/>
          </cell>
          <cell r="AV57" t="str">
            <v>0</v>
          </cell>
          <cell r="AW57" t="str">
            <v/>
          </cell>
          <cell r="AX57" t="str">
            <v>0</v>
          </cell>
          <cell r="AY57" t="str">
            <v/>
          </cell>
          <cell r="AZ57" t="str">
            <v>0</v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 t="str">
            <v/>
          </cell>
          <cell r="BW57" t="str">
            <v/>
          </cell>
          <cell r="BX57" t="str">
            <v>03</v>
          </cell>
          <cell r="BY57" t="str">
            <v>Glass</v>
          </cell>
          <cell r="BZ57" t="str">
            <v/>
          </cell>
          <cell r="CA57">
            <v>0</v>
          </cell>
          <cell r="CB57" t="str">
            <v>1</v>
          </cell>
          <cell r="CC57" t="str">
            <v/>
          </cell>
          <cell r="CD57">
            <v>8</v>
          </cell>
          <cell r="CE57">
            <v>0.375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C5BE34-4F1B-4E82-B657-ADB55FEE0607}" name="Tabell22" displayName="Tabell22" ref="A1:AB57" totalsRowShown="0" headerRowDxfId="25">
  <autoFilter ref="A1:AB57" xr:uid="{5EC5BE34-4F1B-4E82-B657-ADB55FEE0607}"/>
  <tableColumns count="28">
    <tableColumn id="2" xr3:uid="{D5091B66-AA1C-45BA-9B3D-E6BB7E52B87B}" name="Artikkelnr." dataDxfId="24"/>
    <tableColumn id="3" xr3:uid="{E8164D1C-6DB3-4F7C-BDA1-7BE7E6529A86}" name="Produsent"/>
    <tableColumn id="4" xr3:uid="{0D76A701-51C0-45E4-B60C-E414BA370B56}" name="Produktnavn"/>
    <tableColumn id="5" xr3:uid="{93EA9BDC-D85E-40C4-97CA-869B1CA4E50B}" name="Årgang" dataDxfId="23"/>
    <tableColumn id="6" xr3:uid="{53E8C293-5487-4733-9510-FBBCD6760939}" name="Land" dataDxfId="22"/>
    <tableColumn id="7" xr3:uid="{2CC834D3-06FE-4ECA-B076-0D63637FA7E4}" name="Varetype" dataDxfId="21"/>
    <tableColumn id="12" xr3:uid="{F8F3126D-59F6-4F6C-AA2C-7663761C6EC5}" name="Subvaretype" dataDxfId="20"/>
    <tableColumn id="8" xr3:uid="{88CFDA2D-223A-405E-9416-35BD08298E6E}" name="Volum" dataDxfId="19">
      <calculatedColumnFormula>VLOOKUP(Tabell22[[#This Row],[Artikkelnr.]],[1]Data!$A:$CE,83,0)</calculatedColumnFormula>
    </tableColumn>
    <tableColumn id="9" xr3:uid="{9EE8A2E5-ACDD-44B3-9FE6-95765FB629F8}" name="Alkohol" dataDxfId="18"/>
    <tableColumn id="10" xr3:uid="{FD9BD7B7-0B37-4ECA-99D2-20EB800FA860}" name="Salgspris" dataDxfId="17"/>
    <tableColumn id="11" xr3:uid="{CEB9ED10-3CDC-4248-9DFD-18DB2D3101D9}" name="Totalt antall" dataDxfId="16"/>
    <tableColumn id="13" xr3:uid="{552CACD0-A79C-4F1E-8467-F8CB0AA9ECFE}" name="Fordeling Oslo City (143)" dataDxfId="15"/>
    <tableColumn id="15" xr3:uid="{57865C8C-38C1-4220-97E6-46EE2A3237E6}" name="Fordeling Storo (161)" dataDxfId="14"/>
    <tableColumn id="16" xr3:uid="{A4F7CBE1-10A4-4D5D-A69E-D1773441D29D}" name="Fordeling Aker Brygge (114)"/>
    <tableColumn id="17" xr3:uid="{93BCF11B-5314-44B2-B98B-DB5AB4839B44}" name="Fordeling Asker (202)" dataDxfId="13"/>
    <tableColumn id="18" xr3:uid="{AFECC12F-9566-4FD1-BA60-11D26F9277A9}" name="Fordeling Lillehammer (263)" dataDxfId="12"/>
    <tableColumn id="19" xr3:uid="{E2E801B8-F35C-4F0E-8169-2A924C518DEE}" name="Fordeling Drammen Strømsø (207)" dataDxfId="11"/>
    <tableColumn id="20" xr3:uid="{F4D816D6-DB48-4985-BC2C-AD79F5AF1BEE}" name="Fordeling Bergen Storsenter (121)" dataDxfId="10"/>
    <tableColumn id="21" xr3:uid="{CAA7599B-131A-486F-BDB6-B166DCE2540F}" name="Fordeling Sandnes Kvadrat (116)" dataDxfId="9"/>
    <tableColumn id="22" xr3:uid="{D9386BB7-E1C1-4A7D-9805-1614F77C41BB}" name="Fordeling Trondheim Torg (160)" dataDxfId="8"/>
    <tableColumn id="23" xr3:uid="{8950051D-1572-41FC-B158-2C2D6AF0408A}" name="Fordeling Ålesund Moa (174)" dataDxfId="7"/>
    <tableColumn id="24" xr3:uid="{27415F79-ACA0-4C92-94AF-3E128C127003}" name="Fordeling Tromsø Langnes (282)" dataDxfId="6"/>
    <tableColumn id="25" xr3:uid="{4282CB9E-83AE-42DC-AABD-212E4B10891C}" name="Fordeling Molde (244)" dataDxfId="5"/>
    <tableColumn id="26" xr3:uid="{5EFD2D8E-189A-417F-BEC5-27244EFD5895}" name="Fordeling Kristiansand Lillemarkens (254)" dataDxfId="4"/>
    <tableColumn id="27" xr3:uid="{1AD1BA32-7DAA-4EC9-B3C7-1C8572418D39}" name="Fordeling Bodø City Nord (339)" dataDxfId="3"/>
    <tableColumn id="28" xr3:uid="{3EBF375D-26AB-4C50-AF55-5E3A6F695BC5}" name="Fordeling Nettbutikk (801)" dataDxfId="2"/>
    <tableColumn id="14" xr3:uid="{D0B138BA-3B11-4416-A8D5-0B07A59AD22F}" name="Kvotering" dataDxfId="1"/>
    <tableColumn id="1" xr3:uid="{58DA918B-23D7-41F2-A6C1-1548F46483F1}" name="Kommenta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7E9E0-BF31-40AE-B6C3-3A0CB046222C}">
  <sheetPr>
    <pageSetUpPr fitToPage="1"/>
  </sheetPr>
  <dimension ref="A1:AB57"/>
  <sheetViews>
    <sheetView tabSelected="1" workbookViewId="0">
      <selection activeCell="A2" sqref="A2"/>
    </sheetView>
  </sheetViews>
  <sheetFormatPr baseColWidth="10" defaultColWidth="9.7109375" defaultRowHeight="15" x14ac:dyDescent="0.25"/>
  <cols>
    <col min="1" max="1" width="11.7109375" customWidth="1"/>
    <col min="2" max="2" width="38.140625" bestFit="1" customWidth="1"/>
    <col min="3" max="3" width="35.42578125" customWidth="1"/>
    <col min="5" max="5" width="13.42578125" bestFit="1" customWidth="1"/>
    <col min="7" max="7" width="13" customWidth="1"/>
    <col min="10" max="10" width="9.7109375" style="7"/>
    <col min="11" max="11" width="16.140625" customWidth="1"/>
    <col min="12" max="17" width="9.7109375" customWidth="1"/>
    <col min="19" max="24" width="9.7109375" customWidth="1"/>
    <col min="27" max="27" width="16.85546875" customWidth="1"/>
    <col min="28" max="28" width="26.28515625" customWidth="1"/>
  </cols>
  <sheetData>
    <row r="1" spans="1:28" ht="75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7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43</v>
      </c>
      <c r="AB1" s="1" t="s">
        <v>26</v>
      </c>
    </row>
    <row r="2" spans="1:28" ht="24.95" customHeight="1" x14ac:dyDescent="0.25">
      <c r="A2" s="6">
        <v>19883202</v>
      </c>
      <c r="B2" s="5" t="s">
        <v>52</v>
      </c>
      <c r="C2" s="5" t="s">
        <v>53</v>
      </c>
      <c r="D2" s="5"/>
      <c r="E2" s="5" t="s">
        <v>29</v>
      </c>
      <c r="F2" s="5" t="s">
        <v>139</v>
      </c>
      <c r="G2" s="5" t="s">
        <v>50</v>
      </c>
      <c r="H2" s="4">
        <f>VLOOKUP(Tabell22[[#This Row],[Artikkelnr.]],[1]Data!$A:$CE,83,0)</f>
        <v>0.33</v>
      </c>
      <c r="I2">
        <v>7.1</v>
      </c>
      <c r="J2" s="7">
        <v>104.7</v>
      </c>
      <c r="K2">
        <v>168</v>
      </c>
      <c r="L2">
        <v>24</v>
      </c>
      <c r="M2">
        <v>24</v>
      </c>
      <c r="N2">
        <v>24</v>
      </c>
      <c r="O2">
        <v>12</v>
      </c>
      <c r="P2">
        <v>6</v>
      </c>
      <c r="Q2">
        <v>12</v>
      </c>
      <c r="R2">
        <v>12</v>
      </c>
      <c r="S2">
        <v>12</v>
      </c>
      <c r="T2">
        <v>12</v>
      </c>
      <c r="U2">
        <v>6</v>
      </c>
      <c r="V2">
        <v>6</v>
      </c>
      <c r="W2">
        <v>6</v>
      </c>
      <c r="X2">
        <v>6</v>
      </c>
      <c r="Y2">
        <v>6</v>
      </c>
    </row>
    <row r="3" spans="1:28" ht="24.95" customHeight="1" x14ac:dyDescent="0.25">
      <c r="A3" s="6">
        <v>19883102</v>
      </c>
      <c r="B3" s="5" t="s">
        <v>52</v>
      </c>
      <c r="C3" s="5" t="s">
        <v>54</v>
      </c>
      <c r="D3" s="5"/>
      <c r="E3" s="5" t="s">
        <v>29</v>
      </c>
      <c r="F3" s="5" t="s">
        <v>139</v>
      </c>
      <c r="G3" s="5" t="s">
        <v>50</v>
      </c>
      <c r="H3" s="4">
        <f>VLOOKUP(Tabell22[[#This Row],[Artikkelnr.]],[1]Data!$A:$CE,83,0)</f>
        <v>0.33</v>
      </c>
      <c r="I3">
        <v>5.9</v>
      </c>
      <c r="J3" s="7">
        <v>99.9</v>
      </c>
      <c r="K3">
        <v>240</v>
      </c>
      <c r="L3">
        <v>24</v>
      </c>
      <c r="M3">
        <v>24</v>
      </c>
      <c r="N3">
        <v>24</v>
      </c>
      <c r="O3">
        <v>12</v>
      </c>
      <c r="P3">
        <v>12</v>
      </c>
      <c r="Q3">
        <v>12</v>
      </c>
      <c r="R3">
        <v>24</v>
      </c>
      <c r="S3">
        <v>24</v>
      </c>
      <c r="T3">
        <v>24</v>
      </c>
      <c r="U3">
        <v>12</v>
      </c>
      <c r="V3">
        <v>12</v>
      </c>
      <c r="W3">
        <v>12</v>
      </c>
      <c r="X3">
        <v>12</v>
      </c>
      <c r="Y3">
        <v>12</v>
      </c>
    </row>
    <row r="4" spans="1:28" ht="24.95" customHeight="1" x14ac:dyDescent="0.25">
      <c r="A4" s="6">
        <v>13871302</v>
      </c>
      <c r="B4" s="5" t="s">
        <v>55</v>
      </c>
      <c r="C4" s="5" t="s">
        <v>56</v>
      </c>
      <c r="D4" s="5">
        <v>2021</v>
      </c>
      <c r="E4" s="5" t="s">
        <v>29</v>
      </c>
      <c r="F4" s="5" t="s">
        <v>139</v>
      </c>
      <c r="G4" s="5" t="s">
        <v>37</v>
      </c>
      <c r="H4" s="4">
        <f>VLOOKUP(Tabell22[[#This Row],[Artikkelnr.]],[1]Data!$A:$CE,83,0)</f>
        <v>0.33</v>
      </c>
      <c r="I4">
        <v>10</v>
      </c>
      <c r="J4" s="7">
        <v>99.2</v>
      </c>
      <c r="K4">
        <v>696</v>
      </c>
      <c r="L4">
        <v>48</v>
      </c>
      <c r="M4">
        <v>48</v>
      </c>
      <c r="N4">
        <v>48</v>
      </c>
      <c r="O4">
        <v>48</v>
      </c>
      <c r="P4">
        <v>48</v>
      </c>
      <c r="Q4">
        <v>48</v>
      </c>
      <c r="R4">
        <v>48</v>
      </c>
      <c r="S4">
        <v>48</v>
      </c>
      <c r="T4">
        <v>48</v>
      </c>
      <c r="U4">
        <v>48</v>
      </c>
      <c r="V4">
        <v>72</v>
      </c>
      <c r="W4">
        <v>48</v>
      </c>
      <c r="X4">
        <v>48</v>
      </c>
      <c r="Y4">
        <v>48</v>
      </c>
    </row>
    <row r="5" spans="1:28" ht="24.95" customHeight="1" x14ac:dyDescent="0.25">
      <c r="A5" s="6">
        <v>18975102</v>
      </c>
      <c r="B5" s="5" t="s">
        <v>57</v>
      </c>
      <c r="C5" s="5" t="s">
        <v>58</v>
      </c>
      <c r="D5" s="5">
        <v>2024</v>
      </c>
      <c r="E5" s="5" t="s">
        <v>59</v>
      </c>
      <c r="F5" s="5" t="s">
        <v>139</v>
      </c>
      <c r="G5" s="5" t="s">
        <v>60</v>
      </c>
      <c r="H5" s="4">
        <f>VLOOKUP(Tabell22[[#This Row],[Artikkelnr.]],[1]Data!$A:$CE,83,0)</f>
        <v>0.5</v>
      </c>
      <c r="I5">
        <v>8.3000000000000007</v>
      </c>
      <c r="J5" s="7">
        <v>173.4</v>
      </c>
      <c r="K5">
        <v>84</v>
      </c>
      <c r="L5">
        <v>12</v>
      </c>
      <c r="O5">
        <v>12</v>
      </c>
      <c r="R5">
        <v>12</v>
      </c>
      <c r="S5">
        <v>12</v>
      </c>
      <c r="T5">
        <v>12</v>
      </c>
      <c r="U5">
        <v>12</v>
      </c>
      <c r="V5">
        <v>12</v>
      </c>
    </row>
    <row r="6" spans="1:28" ht="24.95" customHeight="1" x14ac:dyDescent="0.25">
      <c r="A6" s="6">
        <v>18881601</v>
      </c>
      <c r="B6" s="5" t="s">
        <v>61</v>
      </c>
      <c r="C6" s="5" t="s">
        <v>62</v>
      </c>
      <c r="D6" s="5">
        <v>2022</v>
      </c>
      <c r="E6" s="5" t="s">
        <v>59</v>
      </c>
      <c r="F6" s="5" t="s">
        <v>139</v>
      </c>
      <c r="G6" s="5" t="s">
        <v>28</v>
      </c>
      <c r="H6" s="4">
        <f>VLOOKUP(Tabell22[[#This Row],[Artikkelnr.]],[1]Data!$A:$CE,83,0)</f>
        <v>0.75</v>
      </c>
      <c r="I6">
        <v>6</v>
      </c>
      <c r="J6" s="7">
        <v>262.2</v>
      </c>
      <c r="K6">
        <v>48</v>
      </c>
      <c r="L6">
        <v>12</v>
      </c>
      <c r="R6">
        <v>12</v>
      </c>
      <c r="S6">
        <v>12</v>
      </c>
      <c r="T6">
        <v>12</v>
      </c>
    </row>
    <row r="7" spans="1:28" ht="24.95" customHeight="1" x14ac:dyDescent="0.25">
      <c r="A7" s="6">
        <v>19920502</v>
      </c>
      <c r="B7" s="5" t="s">
        <v>63</v>
      </c>
      <c r="C7" s="5" t="s">
        <v>64</v>
      </c>
      <c r="D7" s="5">
        <v>2025</v>
      </c>
      <c r="E7" s="5" t="s">
        <v>59</v>
      </c>
      <c r="F7" s="5" t="s">
        <v>139</v>
      </c>
      <c r="G7" s="5" t="s">
        <v>37</v>
      </c>
      <c r="H7" s="4">
        <f>VLOOKUP(Tabell22[[#This Row],[Artikkelnr.]],[1]Data!$A:$CE,83,0)</f>
        <v>0.33</v>
      </c>
      <c r="I7">
        <v>17</v>
      </c>
      <c r="J7" s="7">
        <v>177.6</v>
      </c>
      <c r="K7">
        <v>48</v>
      </c>
      <c r="L7">
        <v>12</v>
      </c>
      <c r="R7">
        <v>12</v>
      </c>
      <c r="S7">
        <v>12</v>
      </c>
      <c r="T7">
        <v>12</v>
      </c>
    </row>
    <row r="8" spans="1:28" ht="24.95" customHeight="1" x14ac:dyDescent="0.25">
      <c r="A8" s="6">
        <v>19920402</v>
      </c>
      <c r="B8" s="5" t="s">
        <v>63</v>
      </c>
      <c r="C8" s="5" t="s">
        <v>65</v>
      </c>
      <c r="D8" s="5">
        <v>2025</v>
      </c>
      <c r="E8" s="5" t="s">
        <v>59</v>
      </c>
      <c r="F8" s="5" t="s">
        <v>139</v>
      </c>
      <c r="G8" s="5" t="s">
        <v>31</v>
      </c>
      <c r="H8" s="4">
        <f>VLOOKUP(Tabell22[[#This Row],[Artikkelnr.]],[1]Data!$A:$CE,83,0)</f>
        <v>0.33</v>
      </c>
      <c r="I8">
        <v>18</v>
      </c>
      <c r="J8" s="7">
        <v>184.4</v>
      </c>
      <c r="K8">
        <v>48</v>
      </c>
      <c r="L8">
        <v>12</v>
      </c>
      <c r="R8">
        <v>12</v>
      </c>
      <c r="S8">
        <v>12</v>
      </c>
      <c r="T8">
        <v>12</v>
      </c>
    </row>
    <row r="9" spans="1:28" ht="24.95" customHeight="1" x14ac:dyDescent="0.25">
      <c r="A9" s="6">
        <v>19849002</v>
      </c>
      <c r="B9" s="5" t="s">
        <v>66</v>
      </c>
      <c r="C9" s="5" t="s">
        <v>67</v>
      </c>
      <c r="D9" s="5"/>
      <c r="E9" s="5" t="s">
        <v>68</v>
      </c>
      <c r="F9" s="5" t="s">
        <v>139</v>
      </c>
      <c r="G9" s="5" t="s">
        <v>69</v>
      </c>
      <c r="H9" s="4">
        <f>VLOOKUP(Tabell22[[#This Row],[Artikkelnr.]],[1]Data!$A:$CE,83,0)</f>
        <v>0.35499999999999998</v>
      </c>
      <c r="I9">
        <v>7.5</v>
      </c>
      <c r="J9" s="7">
        <v>59.9</v>
      </c>
      <c r="K9">
        <v>720</v>
      </c>
      <c r="L9">
        <v>72</v>
      </c>
      <c r="M9">
        <v>48</v>
      </c>
      <c r="N9">
        <v>48</v>
      </c>
      <c r="O9">
        <v>48</v>
      </c>
      <c r="P9">
        <v>48</v>
      </c>
      <c r="Q9">
        <v>48</v>
      </c>
      <c r="R9">
        <v>72</v>
      </c>
      <c r="S9">
        <v>48</v>
      </c>
      <c r="T9">
        <v>48</v>
      </c>
      <c r="U9">
        <v>48</v>
      </c>
      <c r="V9">
        <v>48</v>
      </c>
      <c r="W9">
        <v>48</v>
      </c>
      <c r="X9">
        <v>48</v>
      </c>
      <c r="Y9">
        <v>48</v>
      </c>
    </row>
    <row r="10" spans="1:28" ht="24.95" customHeight="1" x14ac:dyDescent="0.25">
      <c r="A10" s="6">
        <v>8018902</v>
      </c>
      <c r="B10" s="5" t="s">
        <v>66</v>
      </c>
      <c r="C10" s="5" t="s">
        <v>70</v>
      </c>
      <c r="D10" s="5"/>
      <c r="E10" s="5" t="s">
        <v>68</v>
      </c>
      <c r="F10" s="5" t="s">
        <v>139</v>
      </c>
      <c r="G10" s="5" t="s">
        <v>69</v>
      </c>
      <c r="H10" s="4">
        <f>VLOOKUP(Tabell22[[#This Row],[Artikkelnr.]],[1]Data!$A:$CE,83,0)</f>
        <v>0.375</v>
      </c>
      <c r="I10">
        <v>5.8</v>
      </c>
      <c r="J10" s="7">
        <v>53.5</v>
      </c>
      <c r="K10">
        <v>720</v>
      </c>
      <c r="L10">
        <v>72</v>
      </c>
      <c r="M10">
        <v>48</v>
      </c>
      <c r="N10">
        <v>48</v>
      </c>
      <c r="O10">
        <v>48</v>
      </c>
      <c r="P10">
        <v>48</v>
      </c>
      <c r="Q10">
        <v>48</v>
      </c>
      <c r="R10">
        <v>72</v>
      </c>
      <c r="S10">
        <v>48</v>
      </c>
      <c r="T10">
        <v>48</v>
      </c>
      <c r="U10">
        <v>48</v>
      </c>
      <c r="V10">
        <v>48</v>
      </c>
      <c r="W10">
        <v>48</v>
      </c>
      <c r="X10">
        <v>48</v>
      </c>
      <c r="Y10">
        <v>48</v>
      </c>
    </row>
    <row r="11" spans="1:28" ht="24.95" customHeight="1" x14ac:dyDescent="0.25">
      <c r="A11" s="6">
        <v>19849202</v>
      </c>
      <c r="B11" s="5" t="s">
        <v>71</v>
      </c>
      <c r="C11" s="5" t="s">
        <v>72</v>
      </c>
      <c r="D11" s="5"/>
      <c r="E11" s="5" t="s">
        <v>73</v>
      </c>
      <c r="F11" s="5" t="s">
        <v>139</v>
      </c>
      <c r="G11" s="5" t="s">
        <v>28</v>
      </c>
      <c r="H11" s="4">
        <f>VLOOKUP(Tabell22[[#This Row],[Artikkelnr.]],[1]Data!$A:$CE,83,0)</f>
        <v>0.375</v>
      </c>
      <c r="I11">
        <v>6.5</v>
      </c>
      <c r="J11" s="7">
        <v>82.2</v>
      </c>
      <c r="K11">
        <v>360</v>
      </c>
      <c r="L11">
        <v>36</v>
      </c>
      <c r="M11">
        <v>24</v>
      </c>
      <c r="N11">
        <v>24</v>
      </c>
      <c r="O11">
        <v>24</v>
      </c>
      <c r="P11">
        <v>24</v>
      </c>
      <c r="Q11">
        <v>24</v>
      </c>
      <c r="R11">
        <v>36</v>
      </c>
      <c r="S11">
        <v>24</v>
      </c>
      <c r="T11">
        <v>24</v>
      </c>
      <c r="U11">
        <v>24</v>
      </c>
      <c r="V11">
        <v>24</v>
      </c>
      <c r="W11">
        <v>24</v>
      </c>
      <c r="X11">
        <v>24</v>
      </c>
      <c r="Y11">
        <v>24</v>
      </c>
    </row>
    <row r="12" spans="1:28" ht="24.95" customHeight="1" x14ac:dyDescent="0.25">
      <c r="A12" s="6">
        <v>19848902</v>
      </c>
      <c r="B12" s="5" t="s">
        <v>71</v>
      </c>
      <c r="C12" s="5" t="s">
        <v>74</v>
      </c>
      <c r="D12" s="5"/>
      <c r="E12" s="5" t="s">
        <v>73</v>
      </c>
      <c r="F12" s="5" t="s">
        <v>139</v>
      </c>
      <c r="G12" s="5" t="s">
        <v>28</v>
      </c>
      <c r="H12" s="4">
        <f>VLOOKUP(Tabell22[[#This Row],[Artikkelnr.]],[1]Data!$A:$CE,83,0)</f>
        <v>0.375</v>
      </c>
      <c r="I12">
        <v>6.5</v>
      </c>
      <c r="J12" s="7">
        <v>82.2</v>
      </c>
      <c r="K12">
        <v>360</v>
      </c>
      <c r="L12">
        <v>36</v>
      </c>
      <c r="M12">
        <v>24</v>
      </c>
      <c r="N12">
        <v>24</v>
      </c>
      <c r="O12">
        <v>24</v>
      </c>
      <c r="P12">
        <v>24</v>
      </c>
      <c r="Q12">
        <v>24</v>
      </c>
      <c r="R12">
        <v>36</v>
      </c>
      <c r="S12">
        <v>24</v>
      </c>
      <c r="T12">
        <v>24</v>
      </c>
      <c r="U12">
        <v>24</v>
      </c>
      <c r="V12">
        <v>24</v>
      </c>
      <c r="W12">
        <v>24</v>
      </c>
      <c r="X12">
        <v>24</v>
      </c>
      <c r="Y12">
        <v>24</v>
      </c>
    </row>
    <row r="13" spans="1:28" ht="24.95" customHeight="1" x14ac:dyDescent="0.25">
      <c r="A13" s="6">
        <v>195702</v>
      </c>
      <c r="B13" s="5" t="s">
        <v>75</v>
      </c>
      <c r="C13" s="5" t="s">
        <v>76</v>
      </c>
      <c r="D13" s="5"/>
      <c r="E13" s="5" t="s">
        <v>33</v>
      </c>
      <c r="F13" s="5" t="s">
        <v>139</v>
      </c>
      <c r="G13" s="5" t="s">
        <v>31</v>
      </c>
      <c r="H13" s="4">
        <f>VLOOKUP(Tabell22[[#This Row],[Artikkelnr.]],[1]Data!$A:$CE,83,0)</f>
        <v>0.5</v>
      </c>
      <c r="I13">
        <v>5.5</v>
      </c>
      <c r="J13" s="7">
        <v>70.7</v>
      </c>
      <c r="K13">
        <v>480</v>
      </c>
      <c r="L13">
        <v>48</v>
      </c>
      <c r="M13">
        <v>36</v>
      </c>
      <c r="N13">
        <v>48</v>
      </c>
      <c r="O13">
        <v>24</v>
      </c>
      <c r="P13">
        <v>24</v>
      </c>
      <c r="Q13">
        <v>24</v>
      </c>
      <c r="R13">
        <v>48</v>
      </c>
      <c r="S13">
        <v>48</v>
      </c>
      <c r="T13">
        <v>36</v>
      </c>
      <c r="U13">
        <v>24</v>
      </c>
      <c r="V13">
        <v>36</v>
      </c>
      <c r="W13">
        <v>36</v>
      </c>
      <c r="X13">
        <v>24</v>
      </c>
      <c r="Y13">
        <v>24</v>
      </c>
    </row>
    <row r="14" spans="1:28" ht="24.95" customHeight="1" x14ac:dyDescent="0.25">
      <c r="A14" s="6">
        <v>19849102</v>
      </c>
      <c r="B14" s="5" t="s">
        <v>77</v>
      </c>
      <c r="C14" s="5" t="s">
        <v>78</v>
      </c>
      <c r="D14" s="5"/>
      <c r="E14" s="5" t="s">
        <v>79</v>
      </c>
      <c r="F14" s="5" t="s">
        <v>139</v>
      </c>
      <c r="G14" s="5" t="s">
        <v>51</v>
      </c>
      <c r="H14" s="4">
        <f>VLOOKUP(Tabell22[[#This Row],[Artikkelnr.]],[1]Data!$A:$CE,83,0)</f>
        <v>0.33</v>
      </c>
      <c r="I14">
        <v>10</v>
      </c>
      <c r="J14" s="7">
        <v>81.599999999999994</v>
      </c>
      <c r="K14">
        <v>360</v>
      </c>
      <c r="L14">
        <v>48</v>
      </c>
      <c r="M14">
        <v>24</v>
      </c>
      <c r="N14">
        <v>24</v>
      </c>
      <c r="O14">
        <v>24</v>
      </c>
      <c r="P14">
        <v>24</v>
      </c>
      <c r="Q14">
        <v>24</v>
      </c>
      <c r="R14">
        <v>24</v>
      </c>
      <c r="S14">
        <v>24</v>
      </c>
      <c r="T14">
        <v>24</v>
      </c>
      <c r="U14">
        <v>24</v>
      </c>
      <c r="V14">
        <v>24</v>
      </c>
      <c r="W14">
        <v>24</v>
      </c>
      <c r="X14">
        <v>24</v>
      </c>
      <c r="Y14">
        <v>24</v>
      </c>
    </row>
    <row r="15" spans="1:28" ht="24.95" customHeight="1" x14ac:dyDescent="0.25">
      <c r="A15" s="6">
        <v>19884702</v>
      </c>
      <c r="B15" s="5" t="s">
        <v>47</v>
      </c>
      <c r="C15" s="5" t="s">
        <v>80</v>
      </c>
      <c r="D15" s="5"/>
      <c r="E15" s="5" t="s">
        <v>29</v>
      </c>
      <c r="F15" s="5" t="s">
        <v>139</v>
      </c>
      <c r="G15" s="5" t="s">
        <v>31</v>
      </c>
      <c r="H15" s="4">
        <f>VLOOKUP(Tabell22[[#This Row],[Artikkelnr.]],[1]Data!$A:$CE,83,0)</f>
        <v>0.33</v>
      </c>
      <c r="I15">
        <v>12.5</v>
      </c>
      <c r="J15" s="7">
        <v>200</v>
      </c>
      <c r="K15">
        <v>1200</v>
      </c>
      <c r="L15">
        <v>96</v>
      </c>
      <c r="M15">
        <v>96</v>
      </c>
      <c r="N15">
        <v>96</v>
      </c>
      <c r="O15">
        <v>72</v>
      </c>
      <c r="P15">
        <v>72</v>
      </c>
      <c r="Q15">
        <v>120</v>
      </c>
      <c r="R15">
        <v>96</v>
      </c>
      <c r="S15">
        <v>96</v>
      </c>
      <c r="T15">
        <v>96</v>
      </c>
      <c r="U15">
        <v>72</v>
      </c>
      <c r="V15">
        <v>72</v>
      </c>
      <c r="W15">
        <v>72</v>
      </c>
      <c r="X15">
        <v>72</v>
      </c>
      <c r="Y15">
        <v>72</v>
      </c>
    </row>
    <row r="16" spans="1:28" ht="24.95" customHeight="1" x14ac:dyDescent="0.25">
      <c r="A16" s="6">
        <v>19904902</v>
      </c>
      <c r="B16" s="5" t="s">
        <v>42</v>
      </c>
      <c r="C16" s="5" t="s">
        <v>81</v>
      </c>
      <c r="D16" s="5">
        <v>2025</v>
      </c>
      <c r="E16" s="5" t="s">
        <v>38</v>
      </c>
      <c r="F16" s="5" t="s">
        <v>139</v>
      </c>
      <c r="G16" s="5" t="s">
        <v>31</v>
      </c>
      <c r="H16" s="4">
        <f>VLOOKUP(Tabell22[[#This Row],[Artikkelnr.]],[1]Data!$A:$CE,83,0)</f>
        <v>0.44</v>
      </c>
      <c r="I16">
        <v>12</v>
      </c>
      <c r="J16" s="7">
        <v>157.19999999999999</v>
      </c>
      <c r="K16">
        <v>360</v>
      </c>
      <c r="L16">
        <v>48</v>
      </c>
      <c r="M16">
        <v>24</v>
      </c>
      <c r="N16">
        <v>24</v>
      </c>
      <c r="O16">
        <v>24</v>
      </c>
      <c r="P16">
        <v>24</v>
      </c>
      <c r="Q16">
        <v>24</v>
      </c>
      <c r="R16">
        <v>24</v>
      </c>
      <c r="S16">
        <v>24</v>
      </c>
      <c r="T16">
        <v>24</v>
      </c>
      <c r="U16">
        <v>24</v>
      </c>
      <c r="V16">
        <v>24</v>
      </c>
      <c r="W16">
        <v>24</v>
      </c>
      <c r="X16">
        <v>24</v>
      </c>
      <c r="Y16">
        <v>24</v>
      </c>
    </row>
    <row r="17" spans="1:27" ht="24.95" customHeight="1" x14ac:dyDescent="0.25">
      <c r="A17" s="6">
        <v>19905102</v>
      </c>
      <c r="B17" s="5" t="s">
        <v>42</v>
      </c>
      <c r="C17" s="5" t="s">
        <v>82</v>
      </c>
      <c r="D17" s="5">
        <v>2025</v>
      </c>
      <c r="E17" s="5" t="s">
        <v>38</v>
      </c>
      <c r="F17" s="5" t="s">
        <v>139</v>
      </c>
      <c r="G17" s="5" t="s">
        <v>31</v>
      </c>
      <c r="H17" s="4">
        <f>VLOOKUP(Tabell22[[#This Row],[Artikkelnr.]],[1]Data!$A:$CE,83,0)</f>
        <v>0.44</v>
      </c>
      <c r="I17">
        <v>12.2</v>
      </c>
      <c r="J17" s="7">
        <v>200.2</v>
      </c>
      <c r="K17">
        <v>180</v>
      </c>
      <c r="L17">
        <v>24</v>
      </c>
      <c r="N17">
        <v>24</v>
      </c>
      <c r="P17">
        <v>24</v>
      </c>
      <c r="R17">
        <v>24</v>
      </c>
      <c r="S17">
        <v>12</v>
      </c>
      <c r="T17">
        <v>24</v>
      </c>
      <c r="V17">
        <v>24</v>
      </c>
      <c r="X17">
        <v>24</v>
      </c>
    </row>
    <row r="18" spans="1:27" ht="24.95" customHeight="1" x14ac:dyDescent="0.25">
      <c r="A18" s="6">
        <v>19905002</v>
      </c>
      <c r="B18" s="5" t="s">
        <v>42</v>
      </c>
      <c r="C18" s="5" t="s">
        <v>83</v>
      </c>
      <c r="D18" s="5">
        <v>2025</v>
      </c>
      <c r="E18" s="5" t="s">
        <v>38</v>
      </c>
      <c r="F18" s="5" t="s">
        <v>139</v>
      </c>
      <c r="G18" s="5" t="s">
        <v>31</v>
      </c>
      <c r="H18" s="4">
        <f>VLOOKUP(Tabell22[[#This Row],[Artikkelnr.]],[1]Data!$A:$CE,83,0)</f>
        <v>0.44</v>
      </c>
      <c r="I18">
        <v>13.7</v>
      </c>
      <c r="J18" s="7">
        <v>203.2</v>
      </c>
      <c r="K18">
        <v>180</v>
      </c>
      <c r="L18">
        <v>12</v>
      </c>
      <c r="M18">
        <v>24</v>
      </c>
      <c r="O18">
        <v>24</v>
      </c>
      <c r="Q18">
        <v>24</v>
      </c>
      <c r="S18">
        <v>24</v>
      </c>
      <c r="U18">
        <v>24</v>
      </c>
      <c r="W18">
        <v>24</v>
      </c>
      <c r="Y18">
        <v>24</v>
      </c>
    </row>
    <row r="19" spans="1:27" ht="24.95" customHeight="1" x14ac:dyDescent="0.25">
      <c r="A19" s="6">
        <v>19885002</v>
      </c>
      <c r="B19" s="5" t="s">
        <v>84</v>
      </c>
      <c r="C19" s="5" t="s">
        <v>85</v>
      </c>
      <c r="D19" s="5"/>
      <c r="E19" s="5" t="s">
        <v>29</v>
      </c>
      <c r="F19" s="5" t="s">
        <v>139</v>
      </c>
      <c r="G19" s="5" t="s">
        <v>31</v>
      </c>
      <c r="H19" s="4">
        <f>VLOOKUP(Tabell22[[#This Row],[Artikkelnr.]],[1]Data!$A:$CE,83,0)</f>
        <v>0.33</v>
      </c>
      <c r="I19">
        <v>10.5</v>
      </c>
      <c r="J19" s="7">
        <v>79.900000000000006</v>
      </c>
      <c r="K19">
        <v>336</v>
      </c>
      <c r="L19">
        <v>24</v>
      </c>
      <c r="M19">
        <v>24</v>
      </c>
      <c r="N19">
        <v>24</v>
      </c>
      <c r="O19">
        <v>24</v>
      </c>
      <c r="P19">
        <v>24</v>
      </c>
      <c r="Q19">
        <v>24</v>
      </c>
      <c r="R19">
        <v>24</v>
      </c>
      <c r="S19">
        <v>24</v>
      </c>
      <c r="T19">
        <v>24</v>
      </c>
      <c r="U19">
        <v>24</v>
      </c>
      <c r="V19">
        <v>24</v>
      </c>
      <c r="W19">
        <v>24</v>
      </c>
      <c r="X19">
        <v>24</v>
      </c>
      <c r="Y19">
        <v>24</v>
      </c>
    </row>
    <row r="20" spans="1:27" ht="24.95" customHeight="1" x14ac:dyDescent="0.25">
      <c r="A20" s="6">
        <v>19715901</v>
      </c>
      <c r="B20" s="5" t="s">
        <v>86</v>
      </c>
      <c r="C20" s="5" t="s">
        <v>87</v>
      </c>
      <c r="D20" s="5"/>
      <c r="E20" s="5" t="s">
        <v>27</v>
      </c>
      <c r="F20" s="5" t="s">
        <v>139</v>
      </c>
      <c r="G20" s="5" t="s">
        <v>28</v>
      </c>
      <c r="H20" s="4">
        <f>VLOOKUP(Tabell22[[#This Row],[Artikkelnr.]],[1]Data!$A:$CE,83,0)</f>
        <v>0.75</v>
      </c>
      <c r="I20">
        <v>5.5</v>
      </c>
      <c r="J20" s="7">
        <v>218.9</v>
      </c>
      <c r="K20">
        <v>312</v>
      </c>
      <c r="L20">
        <v>24</v>
      </c>
      <c r="M20">
        <v>18</v>
      </c>
      <c r="N20">
        <v>24</v>
      </c>
      <c r="O20">
        <v>18</v>
      </c>
      <c r="P20">
        <v>18</v>
      </c>
      <c r="Q20">
        <v>18</v>
      </c>
      <c r="R20">
        <v>24</v>
      </c>
      <c r="S20">
        <v>24</v>
      </c>
      <c r="T20">
        <v>24</v>
      </c>
      <c r="U20">
        <v>18</v>
      </c>
      <c r="V20">
        <v>24</v>
      </c>
      <c r="W20">
        <v>18</v>
      </c>
      <c r="X20">
        <v>18</v>
      </c>
      <c r="Y20">
        <v>18</v>
      </c>
      <c r="Z20">
        <v>24</v>
      </c>
      <c r="AA20" t="s">
        <v>140</v>
      </c>
    </row>
    <row r="21" spans="1:27" ht="24.95" customHeight="1" x14ac:dyDescent="0.25">
      <c r="A21" s="6">
        <v>19716202</v>
      </c>
      <c r="B21" s="5" t="s">
        <v>86</v>
      </c>
      <c r="C21" s="5" t="s">
        <v>87</v>
      </c>
      <c r="D21" s="5"/>
      <c r="E21" s="5" t="s">
        <v>27</v>
      </c>
      <c r="F21" s="5" t="s">
        <v>139</v>
      </c>
      <c r="G21" s="5" t="s">
        <v>28</v>
      </c>
      <c r="H21" s="4">
        <f>VLOOKUP(Tabell22[[#This Row],[Artikkelnr.]],[1]Data!$A:$CE,83,0)</f>
        <v>0.375</v>
      </c>
      <c r="I21">
        <v>5.5</v>
      </c>
      <c r="J21" s="7">
        <v>147.9</v>
      </c>
      <c r="K21">
        <v>156</v>
      </c>
      <c r="L21">
        <v>12</v>
      </c>
      <c r="M21">
        <v>12</v>
      </c>
      <c r="N21">
        <v>12</v>
      </c>
      <c r="O21">
        <v>12</v>
      </c>
      <c r="Q21">
        <v>12</v>
      </c>
      <c r="R21">
        <v>12</v>
      </c>
      <c r="S21">
        <v>12</v>
      </c>
      <c r="T21">
        <v>12</v>
      </c>
      <c r="U21">
        <v>12</v>
      </c>
      <c r="V21">
        <v>12</v>
      </c>
      <c r="W21">
        <v>12</v>
      </c>
      <c r="Z21">
        <v>24</v>
      </c>
      <c r="AA21" t="s">
        <v>140</v>
      </c>
    </row>
    <row r="22" spans="1:27" ht="24.95" customHeight="1" x14ac:dyDescent="0.25">
      <c r="A22" s="6">
        <v>19716101</v>
      </c>
      <c r="B22" s="5" t="s">
        <v>86</v>
      </c>
      <c r="C22" s="5" t="s">
        <v>88</v>
      </c>
      <c r="D22" s="5"/>
      <c r="E22" s="5" t="s">
        <v>27</v>
      </c>
      <c r="F22" s="5" t="s">
        <v>139</v>
      </c>
      <c r="G22" s="5" t="s">
        <v>28</v>
      </c>
      <c r="H22" s="4">
        <f>VLOOKUP(Tabell22[[#This Row],[Artikkelnr.]],[1]Data!$A:$CE,83,0)</f>
        <v>0.75</v>
      </c>
      <c r="I22">
        <v>6</v>
      </c>
      <c r="J22" s="7">
        <v>273.89999999999998</v>
      </c>
      <c r="K22">
        <v>156</v>
      </c>
      <c r="L22">
        <v>18</v>
      </c>
      <c r="M22">
        <v>12</v>
      </c>
      <c r="N22">
        <v>12</v>
      </c>
      <c r="O22">
        <v>6</v>
      </c>
      <c r="P22">
        <v>6</v>
      </c>
      <c r="Q22">
        <v>6</v>
      </c>
      <c r="R22">
        <v>12</v>
      </c>
      <c r="S22">
        <v>12</v>
      </c>
      <c r="T22">
        <v>12</v>
      </c>
      <c r="U22">
        <v>12</v>
      </c>
      <c r="V22">
        <v>12</v>
      </c>
      <c r="W22">
        <v>12</v>
      </c>
      <c r="X22">
        <v>6</v>
      </c>
      <c r="Y22">
        <v>6</v>
      </c>
      <c r="Z22">
        <v>12</v>
      </c>
      <c r="AA22" t="s">
        <v>140</v>
      </c>
    </row>
    <row r="23" spans="1:27" ht="24.95" customHeight="1" x14ac:dyDescent="0.25">
      <c r="A23" s="6">
        <v>19716002</v>
      </c>
      <c r="B23" s="5" t="s">
        <v>86</v>
      </c>
      <c r="C23" s="5" t="s">
        <v>88</v>
      </c>
      <c r="D23" s="5"/>
      <c r="E23" s="5" t="s">
        <v>27</v>
      </c>
      <c r="F23" s="5" t="s">
        <v>139</v>
      </c>
      <c r="G23" s="5" t="s">
        <v>28</v>
      </c>
      <c r="H23" s="4">
        <f>VLOOKUP(Tabell22[[#This Row],[Artikkelnr.]],[1]Data!$A:$CE,83,0)</f>
        <v>0.375</v>
      </c>
      <c r="I23">
        <v>6</v>
      </c>
      <c r="J23" s="7">
        <v>178.9</v>
      </c>
      <c r="K23">
        <v>156</v>
      </c>
      <c r="L23">
        <v>12</v>
      </c>
      <c r="M23">
        <v>12</v>
      </c>
      <c r="N23">
        <v>12</v>
      </c>
      <c r="O23">
        <v>12</v>
      </c>
      <c r="Q23">
        <v>12</v>
      </c>
      <c r="R23">
        <v>12</v>
      </c>
      <c r="S23">
        <v>12</v>
      </c>
      <c r="T23">
        <v>12</v>
      </c>
      <c r="U23">
        <v>12</v>
      </c>
      <c r="V23">
        <v>12</v>
      </c>
      <c r="W23">
        <v>12</v>
      </c>
      <c r="Z23">
        <v>24</v>
      </c>
      <c r="AA23" t="s">
        <v>140</v>
      </c>
    </row>
    <row r="24" spans="1:27" ht="24.95" customHeight="1" x14ac:dyDescent="0.25">
      <c r="A24" s="6">
        <v>19715501</v>
      </c>
      <c r="B24" s="5" t="s">
        <v>86</v>
      </c>
      <c r="C24" s="5" t="s">
        <v>89</v>
      </c>
      <c r="D24" s="5"/>
      <c r="E24" s="5" t="s">
        <v>27</v>
      </c>
      <c r="F24" s="5" t="s">
        <v>139</v>
      </c>
      <c r="G24" s="5" t="s">
        <v>28</v>
      </c>
      <c r="H24" s="4">
        <f>VLOOKUP(Tabell22[[#This Row],[Artikkelnr.]],[1]Data!$A:$CE,83,0)</f>
        <v>0.75</v>
      </c>
      <c r="I24">
        <v>5</v>
      </c>
      <c r="J24" s="7">
        <v>262.89999999999998</v>
      </c>
      <c r="K24">
        <v>156</v>
      </c>
      <c r="L24">
        <v>18</v>
      </c>
      <c r="M24">
        <v>12</v>
      </c>
      <c r="N24">
        <v>12</v>
      </c>
      <c r="O24">
        <v>6</v>
      </c>
      <c r="P24">
        <v>6</v>
      </c>
      <c r="Q24">
        <v>6</v>
      </c>
      <c r="R24">
        <v>12</v>
      </c>
      <c r="S24">
        <v>12</v>
      </c>
      <c r="T24">
        <v>12</v>
      </c>
      <c r="U24">
        <v>12</v>
      </c>
      <c r="V24">
        <v>12</v>
      </c>
      <c r="W24">
        <v>12</v>
      </c>
      <c r="X24">
        <v>6</v>
      </c>
      <c r="Y24">
        <v>6</v>
      </c>
      <c r="Z24">
        <v>12</v>
      </c>
      <c r="AA24" t="s">
        <v>140</v>
      </c>
    </row>
    <row r="25" spans="1:27" ht="24.95" customHeight="1" x14ac:dyDescent="0.25">
      <c r="A25" s="6">
        <v>19715301</v>
      </c>
      <c r="B25" s="5" t="s">
        <v>86</v>
      </c>
      <c r="C25" s="5" t="s">
        <v>90</v>
      </c>
      <c r="D25" s="5"/>
      <c r="E25" s="5" t="s">
        <v>27</v>
      </c>
      <c r="F25" s="5" t="s">
        <v>139</v>
      </c>
      <c r="G25" s="5" t="s">
        <v>28</v>
      </c>
      <c r="H25" s="4">
        <f>VLOOKUP(Tabell22[[#This Row],[Artikkelnr.]],[1]Data!$A:$CE,83,0)</f>
        <v>0.75</v>
      </c>
      <c r="I25">
        <v>5</v>
      </c>
      <c r="J25" s="7">
        <v>262.89999999999998</v>
      </c>
      <c r="K25">
        <v>156</v>
      </c>
      <c r="L25">
        <v>18</v>
      </c>
      <c r="M25">
        <v>12</v>
      </c>
      <c r="N25">
        <v>12</v>
      </c>
      <c r="O25">
        <v>6</v>
      </c>
      <c r="P25">
        <v>6</v>
      </c>
      <c r="Q25">
        <v>6</v>
      </c>
      <c r="R25">
        <v>12</v>
      </c>
      <c r="S25">
        <v>12</v>
      </c>
      <c r="T25">
        <v>12</v>
      </c>
      <c r="U25">
        <v>12</v>
      </c>
      <c r="V25">
        <v>12</v>
      </c>
      <c r="W25">
        <v>12</v>
      </c>
      <c r="X25">
        <v>6</v>
      </c>
      <c r="Y25">
        <v>6</v>
      </c>
      <c r="Z25">
        <v>12</v>
      </c>
      <c r="AA25" t="s">
        <v>140</v>
      </c>
    </row>
    <row r="26" spans="1:27" ht="24.95" customHeight="1" x14ac:dyDescent="0.25">
      <c r="A26" s="6">
        <v>19715801</v>
      </c>
      <c r="B26" s="5" t="s">
        <v>86</v>
      </c>
      <c r="C26" s="5" t="s">
        <v>91</v>
      </c>
      <c r="D26" s="5"/>
      <c r="E26" s="5" t="s">
        <v>27</v>
      </c>
      <c r="F26" s="5" t="s">
        <v>139</v>
      </c>
      <c r="G26" s="5" t="s">
        <v>28</v>
      </c>
      <c r="H26" s="4">
        <f>VLOOKUP(Tabell22[[#This Row],[Artikkelnr.]],[1]Data!$A:$CE,83,0)</f>
        <v>0.75</v>
      </c>
      <c r="I26">
        <v>6</v>
      </c>
      <c r="J26" s="7">
        <v>283.89999999999998</v>
      </c>
      <c r="K26">
        <v>156</v>
      </c>
      <c r="L26">
        <v>18</v>
      </c>
      <c r="M26">
        <v>12</v>
      </c>
      <c r="N26">
        <v>12</v>
      </c>
      <c r="O26">
        <v>6</v>
      </c>
      <c r="P26">
        <v>6</v>
      </c>
      <c r="Q26">
        <v>6</v>
      </c>
      <c r="R26">
        <v>12</v>
      </c>
      <c r="S26">
        <v>12</v>
      </c>
      <c r="T26">
        <v>12</v>
      </c>
      <c r="U26">
        <v>12</v>
      </c>
      <c r="V26">
        <v>12</v>
      </c>
      <c r="W26">
        <v>12</v>
      </c>
      <c r="X26">
        <v>6</v>
      </c>
      <c r="Y26">
        <v>6</v>
      </c>
      <c r="Z26">
        <v>12</v>
      </c>
      <c r="AA26" t="s">
        <v>140</v>
      </c>
    </row>
    <row r="27" spans="1:27" ht="24.95" customHeight="1" x14ac:dyDescent="0.25">
      <c r="A27" s="6">
        <v>19715401</v>
      </c>
      <c r="B27" s="5" t="s">
        <v>86</v>
      </c>
      <c r="C27" s="5" t="s">
        <v>92</v>
      </c>
      <c r="D27" s="5"/>
      <c r="E27" s="5" t="s">
        <v>27</v>
      </c>
      <c r="F27" s="5" t="s">
        <v>139</v>
      </c>
      <c r="G27" s="5" t="s">
        <v>28</v>
      </c>
      <c r="H27" s="4">
        <f>VLOOKUP(Tabell22[[#This Row],[Artikkelnr.]],[1]Data!$A:$CE,83,0)</f>
        <v>0.75</v>
      </c>
      <c r="I27">
        <v>7.5</v>
      </c>
      <c r="J27" s="7">
        <v>304.89999999999998</v>
      </c>
      <c r="K27">
        <v>156</v>
      </c>
      <c r="L27">
        <v>18</v>
      </c>
      <c r="M27">
        <v>12</v>
      </c>
      <c r="N27">
        <v>12</v>
      </c>
      <c r="O27">
        <v>6</v>
      </c>
      <c r="P27">
        <v>6</v>
      </c>
      <c r="Q27">
        <v>6</v>
      </c>
      <c r="R27">
        <v>12</v>
      </c>
      <c r="S27">
        <v>12</v>
      </c>
      <c r="T27">
        <v>12</v>
      </c>
      <c r="U27">
        <v>12</v>
      </c>
      <c r="V27">
        <v>12</v>
      </c>
      <c r="W27">
        <v>12</v>
      </c>
      <c r="X27">
        <v>6</v>
      </c>
      <c r="Y27">
        <v>6</v>
      </c>
      <c r="Z27">
        <v>12</v>
      </c>
      <c r="AA27" t="s">
        <v>140</v>
      </c>
    </row>
    <row r="28" spans="1:27" ht="24.95" customHeight="1" x14ac:dyDescent="0.25">
      <c r="A28" s="6">
        <v>19715601</v>
      </c>
      <c r="B28" s="5" t="s">
        <v>86</v>
      </c>
      <c r="C28" s="5" t="s">
        <v>93</v>
      </c>
      <c r="D28" s="5"/>
      <c r="E28" s="5" t="s">
        <v>27</v>
      </c>
      <c r="F28" s="5" t="s">
        <v>139</v>
      </c>
      <c r="G28" s="5" t="s">
        <v>28</v>
      </c>
      <c r="H28" s="4">
        <f>VLOOKUP(Tabell22[[#This Row],[Artikkelnr.]],[1]Data!$A:$CE,83,0)</f>
        <v>0.75</v>
      </c>
      <c r="I28">
        <v>5.5</v>
      </c>
      <c r="J28" s="7">
        <v>249.9</v>
      </c>
      <c r="K28">
        <v>90</v>
      </c>
      <c r="L28">
        <v>12</v>
      </c>
      <c r="M28">
        <v>6</v>
      </c>
      <c r="N28">
        <v>6</v>
      </c>
      <c r="O28">
        <v>6</v>
      </c>
      <c r="P28">
        <v>6</v>
      </c>
      <c r="Q28">
        <v>6</v>
      </c>
      <c r="R28">
        <v>6</v>
      </c>
      <c r="S28">
        <v>6</v>
      </c>
      <c r="T28">
        <v>6</v>
      </c>
      <c r="U28">
        <v>6</v>
      </c>
      <c r="V28">
        <v>6</v>
      </c>
      <c r="W28">
        <v>6</v>
      </c>
      <c r="X28">
        <v>6</v>
      </c>
      <c r="Y28">
        <v>6</v>
      </c>
      <c r="AA28" t="s">
        <v>140</v>
      </c>
    </row>
    <row r="29" spans="1:27" ht="24.95" customHeight="1" x14ac:dyDescent="0.25">
      <c r="A29" s="6">
        <v>19715701</v>
      </c>
      <c r="B29" s="5" t="s">
        <v>86</v>
      </c>
      <c r="C29" s="5" t="s">
        <v>94</v>
      </c>
      <c r="D29" s="5"/>
      <c r="E29" s="5" t="s">
        <v>27</v>
      </c>
      <c r="F29" s="5" t="s">
        <v>139</v>
      </c>
      <c r="G29" s="5" t="s">
        <v>28</v>
      </c>
      <c r="H29" s="4">
        <f>VLOOKUP(Tabell22[[#This Row],[Artikkelnr.]],[1]Data!$A:$CE,83,0)</f>
        <v>0.75</v>
      </c>
      <c r="I29">
        <v>5.5</v>
      </c>
      <c r="J29" s="7">
        <v>279.89999999999998</v>
      </c>
      <c r="K29">
        <v>90</v>
      </c>
      <c r="L29">
        <v>12</v>
      </c>
      <c r="M29">
        <v>6</v>
      </c>
      <c r="N29">
        <v>6</v>
      </c>
      <c r="O29">
        <v>6</v>
      </c>
      <c r="P29">
        <v>6</v>
      </c>
      <c r="Q29">
        <v>6</v>
      </c>
      <c r="R29">
        <v>6</v>
      </c>
      <c r="S29">
        <v>6</v>
      </c>
      <c r="T29">
        <v>6</v>
      </c>
      <c r="U29">
        <v>6</v>
      </c>
      <c r="V29">
        <v>6</v>
      </c>
      <c r="W29">
        <v>6</v>
      </c>
      <c r="X29">
        <v>6</v>
      </c>
      <c r="Y29">
        <v>6</v>
      </c>
      <c r="AA29" t="s">
        <v>140</v>
      </c>
    </row>
    <row r="30" spans="1:27" ht="24.95" customHeight="1" x14ac:dyDescent="0.25">
      <c r="A30" s="6">
        <v>19884502</v>
      </c>
      <c r="B30" s="5" t="s">
        <v>95</v>
      </c>
      <c r="C30" s="5" t="s">
        <v>96</v>
      </c>
      <c r="D30" s="5"/>
      <c r="E30" s="5" t="s">
        <v>29</v>
      </c>
      <c r="F30" s="5" t="s">
        <v>139</v>
      </c>
      <c r="G30" s="5" t="s">
        <v>32</v>
      </c>
      <c r="H30" s="4">
        <f>VLOOKUP(Tabell22[[#This Row],[Artikkelnr.]],[1]Data!$A:$CE,83,0)</f>
        <v>0.33</v>
      </c>
      <c r="I30">
        <v>5.5</v>
      </c>
      <c r="J30" s="7">
        <v>54.9</v>
      </c>
      <c r="K30">
        <v>1200</v>
      </c>
      <c r="L30">
        <v>96</v>
      </c>
      <c r="M30">
        <v>96</v>
      </c>
      <c r="N30">
        <v>96</v>
      </c>
      <c r="O30">
        <v>72</v>
      </c>
      <c r="P30">
        <v>72</v>
      </c>
      <c r="Q30">
        <v>72</v>
      </c>
      <c r="R30">
        <v>144</v>
      </c>
      <c r="S30">
        <v>96</v>
      </c>
      <c r="T30">
        <v>96</v>
      </c>
      <c r="U30">
        <v>72</v>
      </c>
      <c r="V30">
        <v>72</v>
      </c>
      <c r="W30">
        <v>72</v>
      </c>
      <c r="X30">
        <v>72</v>
      </c>
      <c r="Y30">
        <v>72</v>
      </c>
    </row>
    <row r="31" spans="1:27" ht="24.95" customHeight="1" x14ac:dyDescent="0.25">
      <c r="A31" s="6">
        <v>19846802</v>
      </c>
      <c r="B31" s="5" t="s">
        <v>49</v>
      </c>
      <c r="C31" s="5" t="s">
        <v>97</v>
      </c>
      <c r="D31" s="5"/>
      <c r="E31" s="5" t="s">
        <v>36</v>
      </c>
      <c r="F31" s="5" t="s">
        <v>139</v>
      </c>
      <c r="G31" s="5" t="s">
        <v>31</v>
      </c>
      <c r="H31" s="4">
        <f>VLOOKUP(Tabell22[[#This Row],[Artikkelnr.]],[1]Data!$A:$CE,83,0)</f>
        <v>0.33</v>
      </c>
      <c r="I31">
        <v>13</v>
      </c>
      <c r="J31" s="7">
        <v>238.1</v>
      </c>
      <c r="K31">
        <v>200</v>
      </c>
      <c r="L31">
        <v>20</v>
      </c>
      <c r="M31">
        <v>20</v>
      </c>
      <c r="N31">
        <v>20</v>
      </c>
      <c r="O31">
        <v>20</v>
      </c>
      <c r="R31">
        <v>20</v>
      </c>
      <c r="S31">
        <v>20</v>
      </c>
      <c r="T31">
        <v>20</v>
      </c>
      <c r="U31">
        <v>20</v>
      </c>
      <c r="V31">
        <v>20</v>
      </c>
      <c r="W31">
        <v>20</v>
      </c>
    </row>
    <row r="32" spans="1:27" ht="24.95" customHeight="1" x14ac:dyDescent="0.25">
      <c r="A32" s="6">
        <v>19846902</v>
      </c>
      <c r="B32" s="5" t="s">
        <v>49</v>
      </c>
      <c r="C32" s="5" t="s">
        <v>98</v>
      </c>
      <c r="D32" s="5"/>
      <c r="E32" s="5" t="s">
        <v>36</v>
      </c>
      <c r="F32" s="5" t="s">
        <v>139</v>
      </c>
      <c r="G32" s="5" t="s">
        <v>31</v>
      </c>
      <c r="H32" s="4">
        <f>VLOOKUP(Tabell22[[#This Row],[Artikkelnr.]],[1]Data!$A:$CE,83,0)</f>
        <v>0.33</v>
      </c>
      <c r="I32">
        <v>16</v>
      </c>
      <c r="J32" s="7">
        <v>249.6</v>
      </c>
      <c r="K32">
        <v>160</v>
      </c>
      <c r="L32">
        <v>20</v>
      </c>
      <c r="M32">
        <v>20</v>
      </c>
      <c r="N32">
        <v>20</v>
      </c>
      <c r="R32">
        <v>20</v>
      </c>
      <c r="S32">
        <v>20</v>
      </c>
      <c r="T32">
        <v>20</v>
      </c>
      <c r="V32">
        <v>20</v>
      </c>
      <c r="W32">
        <v>20</v>
      </c>
    </row>
    <row r="33" spans="1:25" ht="24.95" customHeight="1" x14ac:dyDescent="0.25">
      <c r="A33" s="6">
        <v>12221002</v>
      </c>
      <c r="B33" s="5" t="s">
        <v>99</v>
      </c>
      <c r="C33" s="5" t="s">
        <v>100</v>
      </c>
      <c r="D33" s="5"/>
      <c r="E33" s="5" t="s">
        <v>27</v>
      </c>
      <c r="F33" s="5" t="s">
        <v>139</v>
      </c>
      <c r="G33" s="5" t="s">
        <v>28</v>
      </c>
      <c r="H33" s="4">
        <f>VLOOKUP(Tabell22[[#This Row],[Artikkelnr.]],[1]Data!$A:$CE,83,0)</f>
        <v>0.375</v>
      </c>
      <c r="I33">
        <v>8</v>
      </c>
      <c r="J33" s="7">
        <v>139</v>
      </c>
      <c r="K33">
        <v>24</v>
      </c>
      <c r="L33">
        <v>6</v>
      </c>
      <c r="R33">
        <v>6</v>
      </c>
      <c r="S33">
        <v>6</v>
      </c>
      <c r="T33">
        <v>6</v>
      </c>
    </row>
    <row r="34" spans="1:25" ht="24.95" customHeight="1" x14ac:dyDescent="0.25">
      <c r="A34" s="6">
        <v>13363302</v>
      </c>
      <c r="B34" s="5" t="s">
        <v>99</v>
      </c>
      <c r="C34" s="5" t="s">
        <v>101</v>
      </c>
      <c r="D34" s="5"/>
      <c r="E34" s="5" t="s">
        <v>27</v>
      </c>
      <c r="F34" s="5" t="s">
        <v>139</v>
      </c>
      <c r="G34" s="5" t="s">
        <v>28</v>
      </c>
      <c r="H34" s="4">
        <f>VLOOKUP(Tabell22[[#This Row],[Artikkelnr.]],[1]Data!$A:$CE,83,0)</f>
        <v>0.375</v>
      </c>
      <c r="I34">
        <v>8.5</v>
      </c>
      <c r="J34" s="7">
        <v>190</v>
      </c>
      <c r="K34">
        <v>24</v>
      </c>
      <c r="L34">
        <v>6</v>
      </c>
      <c r="R34">
        <v>6</v>
      </c>
      <c r="S34">
        <v>6</v>
      </c>
      <c r="T34">
        <v>6</v>
      </c>
    </row>
    <row r="35" spans="1:25" ht="24.95" customHeight="1" x14ac:dyDescent="0.25">
      <c r="A35" s="6">
        <v>19904602</v>
      </c>
      <c r="B35" s="5" t="s">
        <v>99</v>
      </c>
      <c r="C35" s="5" t="s">
        <v>102</v>
      </c>
      <c r="D35" s="5"/>
      <c r="E35" s="5" t="s">
        <v>27</v>
      </c>
      <c r="F35" s="5" t="s">
        <v>139</v>
      </c>
      <c r="G35" s="5" t="s">
        <v>28</v>
      </c>
      <c r="H35" s="4">
        <f>VLOOKUP(Tabell22[[#This Row],[Artikkelnr.]],[1]Data!$A:$CE,83,0)</f>
        <v>0.375</v>
      </c>
      <c r="I35">
        <v>8</v>
      </c>
      <c r="J35" s="7">
        <v>149</v>
      </c>
      <c r="K35">
        <v>40</v>
      </c>
      <c r="L35">
        <v>12</v>
      </c>
      <c r="R35">
        <v>12</v>
      </c>
      <c r="S35">
        <v>12</v>
      </c>
      <c r="T35">
        <v>4</v>
      </c>
    </row>
    <row r="36" spans="1:25" ht="24.95" customHeight="1" x14ac:dyDescent="0.25">
      <c r="A36" s="6">
        <v>19904502</v>
      </c>
      <c r="B36" s="5" t="s">
        <v>99</v>
      </c>
      <c r="C36" s="5" t="s">
        <v>103</v>
      </c>
      <c r="D36" s="5"/>
      <c r="E36" s="5" t="s">
        <v>27</v>
      </c>
      <c r="F36" s="5" t="s">
        <v>139</v>
      </c>
      <c r="G36" s="5" t="s">
        <v>28</v>
      </c>
      <c r="H36" s="4">
        <f>VLOOKUP(Tabell22[[#This Row],[Artikkelnr.]],[1]Data!$A:$CE,83,0)</f>
        <v>0.375</v>
      </c>
      <c r="I36">
        <v>8</v>
      </c>
      <c r="J36" s="7">
        <v>149</v>
      </c>
      <c r="K36">
        <v>48</v>
      </c>
      <c r="L36">
        <v>12</v>
      </c>
      <c r="R36">
        <v>12</v>
      </c>
      <c r="S36">
        <v>12</v>
      </c>
      <c r="T36">
        <v>12</v>
      </c>
    </row>
    <row r="37" spans="1:25" ht="24.95" customHeight="1" x14ac:dyDescent="0.25">
      <c r="A37" s="3">
        <v>19904802</v>
      </c>
      <c r="B37" t="s">
        <v>99</v>
      </c>
      <c r="C37" t="s">
        <v>104</v>
      </c>
      <c r="E37" t="s">
        <v>27</v>
      </c>
      <c r="F37" s="4" t="s">
        <v>139</v>
      </c>
      <c r="G37" s="4" t="s">
        <v>28</v>
      </c>
      <c r="H37" s="4">
        <f>VLOOKUP(Tabell22[[#This Row],[Artikkelnr.]],[1]Data!$A:$CE,83,0)</f>
        <v>0.375</v>
      </c>
      <c r="I37">
        <v>8</v>
      </c>
      <c r="J37" s="7">
        <v>158.80000000000001</v>
      </c>
      <c r="K37">
        <v>72</v>
      </c>
      <c r="L37">
        <v>12</v>
      </c>
      <c r="R37">
        <v>12</v>
      </c>
      <c r="S37">
        <v>12</v>
      </c>
      <c r="T37">
        <v>12</v>
      </c>
      <c r="U37">
        <v>12</v>
      </c>
      <c r="V37">
        <v>12</v>
      </c>
    </row>
    <row r="38" spans="1:25" ht="24.95" customHeight="1" x14ac:dyDescent="0.25">
      <c r="A38" s="3">
        <v>19959502</v>
      </c>
      <c r="B38" t="s">
        <v>99</v>
      </c>
      <c r="C38" t="s">
        <v>105</v>
      </c>
      <c r="E38" t="s">
        <v>27</v>
      </c>
      <c r="F38" t="s">
        <v>139</v>
      </c>
      <c r="G38" t="s">
        <v>28</v>
      </c>
      <c r="H38" s="4">
        <f>VLOOKUP(Tabell22[[#This Row],[Artikkelnr.]],[1]Data!$A:$CE,83,0)</f>
        <v>0.375</v>
      </c>
      <c r="I38">
        <v>8</v>
      </c>
      <c r="J38" s="7">
        <v>149</v>
      </c>
      <c r="K38">
        <v>48</v>
      </c>
      <c r="L38">
        <v>12</v>
      </c>
      <c r="R38">
        <v>12</v>
      </c>
      <c r="S38">
        <v>12</v>
      </c>
      <c r="T38">
        <v>12</v>
      </c>
    </row>
    <row r="39" spans="1:25" ht="24.95" customHeight="1" x14ac:dyDescent="0.25">
      <c r="A39" s="3">
        <v>19904702</v>
      </c>
      <c r="B39" t="s">
        <v>106</v>
      </c>
      <c r="C39" t="s">
        <v>107</v>
      </c>
      <c r="E39" t="s">
        <v>108</v>
      </c>
      <c r="F39" t="s">
        <v>139</v>
      </c>
      <c r="G39" t="s">
        <v>31</v>
      </c>
      <c r="H39" s="4">
        <f>VLOOKUP(Tabell22[[#This Row],[Artikkelnr.]],[1]Data!$A:$CE,83,0)</f>
        <v>0.33</v>
      </c>
      <c r="I39">
        <v>8.4</v>
      </c>
      <c r="J39" s="7">
        <v>79</v>
      </c>
      <c r="K39">
        <v>240</v>
      </c>
      <c r="L39">
        <v>24</v>
      </c>
      <c r="M39">
        <v>12</v>
      </c>
      <c r="N39">
        <v>24</v>
      </c>
      <c r="O39">
        <v>12</v>
      </c>
      <c r="P39">
        <v>12</v>
      </c>
      <c r="Q39">
        <v>12</v>
      </c>
      <c r="R39">
        <v>24</v>
      </c>
      <c r="S39">
        <v>24</v>
      </c>
      <c r="T39">
        <v>24</v>
      </c>
      <c r="U39">
        <v>12</v>
      </c>
      <c r="V39">
        <v>24</v>
      </c>
      <c r="W39">
        <v>12</v>
      </c>
      <c r="X39">
        <v>12</v>
      </c>
      <c r="Y39">
        <v>12</v>
      </c>
    </row>
    <row r="40" spans="1:25" ht="24.95" customHeight="1" x14ac:dyDescent="0.25">
      <c r="A40" s="3">
        <v>19908202</v>
      </c>
      <c r="B40" t="s">
        <v>109</v>
      </c>
      <c r="C40" t="s">
        <v>110</v>
      </c>
      <c r="E40" t="s">
        <v>29</v>
      </c>
      <c r="F40" t="s">
        <v>139</v>
      </c>
      <c r="G40" t="s">
        <v>31</v>
      </c>
      <c r="H40" s="4">
        <f>VLOOKUP(Tabell22[[#This Row],[Artikkelnr.]],[1]Data!$A:$CE,83,0)</f>
        <v>0.5</v>
      </c>
      <c r="I40">
        <v>12</v>
      </c>
      <c r="J40" s="7">
        <v>129</v>
      </c>
      <c r="K40">
        <v>300</v>
      </c>
      <c r="L40">
        <v>24</v>
      </c>
      <c r="M40">
        <v>24</v>
      </c>
      <c r="N40">
        <v>24</v>
      </c>
      <c r="O40">
        <v>18</v>
      </c>
      <c r="P40">
        <v>18</v>
      </c>
      <c r="Q40">
        <v>18</v>
      </c>
      <c r="R40">
        <v>18</v>
      </c>
      <c r="S40">
        <v>24</v>
      </c>
      <c r="T40">
        <v>24</v>
      </c>
      <c r="U40">
        <v>24</v>
      </c>
      <c r="V40">
        <v>24</v>
      </c>
      <c r="W40">
        <v>24</v>
      </c>
      <c r="X40">
        <v>18</v>
      </c>
      <c r="Y40">
        <v>18</v>
      </c>
    </row>
    <row r="41" spans="1:25" ht="24.95" customHeight="1" x14ac:dyDescent="0.25">
      <c r="A41" s="3">
        <v>19878902</v>
      </c>
      <c r="B41" t="s">
        <v>111</v>
      </c>
      <c r="C41" t="s">
        <v>112</v>
      </c>
      <c r="E41" t="s">
        <v>33</v>
      </c>
      <c r="F41" t="s">
        <v>139</v>
      </c>
      <c r="G41" t="s">
        <v>31</v>
      </c>
      <c r="H41" s="4">
        <f>VLOOKUP(Tabell22[[#This Row],[Artikkelnr.]],[1]Data!$A:$CE,83,0)</f>
        <v>0.33</v>
      </c>
      <c r="I41">
        <v>14</v>
      </c>
      <c r="J41" s="7">
        <v>179</v>
      </c>
      <c r="K41">
        <v>288</v>
      </c>
      <c r="L41">
        <v>24</v>
      </c>
      <c r="M41">
        <v>24</v>
      </c>
      <c r="N41">
        <v>24</v>
      </c>
      <c r="O41">
        <v>24</v>
      </c>
      <c r="P41">
        <v>24</v>
      </c>
      <c r="Q41">
        <v>24</v>
      </c>
      <c r="R41">
        <v>24</v>
      </c>
      <c r="S41">
        <v>24</v>
      </c>
      <c r="T41">
        <v>24</v>
      </c>
      <c r="U41">
        <v>24</v>
      </c>
      <c r="V41">
        <v>24</v>
      </c>
      <c r="W41">
        <v>24</v>
      </c>
    </row>
    <row r="42" spans="1:25" ht="24.95" customHeight="1" x14ac:dyDescent="0.25">
      <c r="A42" s="3">
        <v>19865202</v>
      </c>
      <c r="B42" t="s">
        <v>113</v>
      </c>
      <c r="C42" t="s">
        <v>114</v>
      </c>
      <c r="E42" t="s">
        <v>27</v>
      </c>
      <c r="F42" t="s">
        <v>139</v>
      </c>
      <c r="G42" t="s">
        <v>39</v>
      </c>
      <c r="H42" s="4">
        <f>VLOOKUP(Tabell22[[#This Row],[Artikkelnr.]],[1]Data!$A:$CE,83,0)</f>
        <v>0.33</v>
      </c>
      <c r="I42">
        <v>6.5</v>
      </c>
      <c r="J42" s="7">
        <v>63</v>
      </c>
      <c r="K42">
        <v>480</v>
      </c>
      <c r="L42">
        <v>48</v>
      </c>
      <c r="M42">
        <v>24</v>
      </c>
      <c r="N42">
        <v>48</v>
      </c>
      <c r="O42">
        <v>24</v>
      </c>
      <c r="P42">
        <v>24</v>
      </c>
      <c r="Q42">
        <v>24</v>
      </c>
      <c r="R42">
        <v>48</v>
      </c>
      <c r="S42">
        <v>48</v>
      </c>
      <c r="T42">
        <v>48</v>
      </c>
      <c r="U42">
        <v>24</v>
      </c>
      <c r="V42">
        <v>48</v>
      </c>
      <c r="W42">
        <v>24</v>
      </c>
      <c r="X42">
        <v>24</v>
      </c>
      <c r="Y42">
        <v>24</v>
      </c>
    </row>
    <row r="43" spans="1:25" ht="24.95" customHeight="1" x14ac:dyDescent="0.25">
      <c r="A43" s="3">
        <v>15768001</v>
      </c>
      <c r="B43" t="s">
        <v>48</v>
      </c>
      <c r="C43" t="s">
        <v>115</v>
      </c>
      <c r="E43" t="s">
        <v>29</v>
      </c>
      <c r="F43" t="s">
        <v>30</v>
      </c>
      <c r="G43" t="s">
        <v>30</v>
      </c>
      <c r="H43" s="4">
        <f>VLOOKUP(Tabell22[[#This Row],[Artikkelnr.]],[1]Data!$A:$CE,83,0)</f>
        <v>0.75</v>
      </c>
      <c r="I43">
        <v>7</v>
      </c>
      <c r="J43" s="7">
        <v>262.5</v>
      </c>
      <c r="K43">
        <v>162</v>
      </c>
      <c r="L43">
        <v>24</v>
      </c>
      <c r="M43">
        <v>12</v>
      </c>
      <c r="N43">
        <v>12</v>
      </c>
      <c r="O43">
        <v>6</v>
      </c>
      <c r="P43">
        <v>6</v>
      </c>
      <c r="Q43">
        <v>6</v>
      </c>
      <c r="R43">
        <v>18</v>
      </c>
      <c r="S43">
        <v>18</v>
      </c>
      <c r="T43">
        <v>12</v>
      </c>
      <c r="U43">
        <v>12</v>
      </c>
      <c r="V43">
        <v>6</v>
      </c>
      <c r="W43">
        <v>12</v>
      </c>
      <c r="X43">
        <v>12</v>
      </c>
      <c r="Y43">
        <v>6</v>
      </c>
    </row>
    <row r="44" spans="1:25" ht="24.95" customHeight="1" x14ac:dyDescent="0.25">
      <c r="A44" s="3">
        <v>19878802</v>
      </c>
      <c r="B44" t="s">
        <v>48</v>
      </c>
      <c r="C44" t="s">
        <v>116</v>
      </c>
      <c r="E44" t="s">
        <v>29</v>
      </c>
      <c r="F44" t="s">
        <v>34</v>
      </c>
      <c r="G44" t="s">
        <v>34</v>
      </c>
      <c r="H44" s="4">
        <f>VLOOKUP(Tabell22[[#This Row],[Artikkelnr.]],[1]Data!$A:$CE,83,0)</f>
        <v>0.375</v>
      </c>
      <c r="I44">
        <v>8</v>
      </c>
      <c r="J44" s="7">
        <v>267.89999999999998</v>
      </c>
      <c r="K44">
        <v>480</v>
      </c>
      <c r="L44">
        <v>48</v>
      </c>
      <c r="M44">
        <v>24</v>
      </c>
      <c r="N44">
        <v>48</v>
      </c>
      <c r="O44">
        <v>24</v>
      </c>
      <c r="P44">
        <v>24</v>
      </c>
      <c r="Q44">
        <v>24</v>
      </c>
      <c r="R44">
        <v>48</v>
      </c>
      <c r="S44">
        <v>48</v>
      </c>
      <c r="T44">
        <v>48</v>
      </c>
      <c r="U44">
        <v>24</v>
      </c>
      <c r="V44">
        <v>48</v>
      </c>
      <c r="W44">
        <v>24</v>
      </c>
      <c r="X44">
        <v>24</v>
      </c>
      <c r="Y44">
        <v>24</v>
      </c>
    </row>
    <row r="45" spans="1:25" ht="24.95" customHeight="1" x14ac:dyDescent="0.25">
      <c r="A45" s="3">
        <v>19863902</v>
      </c>
      <c r="B45" t="s">
        <v>117</v>
      </c>
      <c r="C45" t="s">
        <v>118</v>
      </c>
      <c r="E45" t="s">
        <v>119</v>
      </c>
      <c r="F45" t="s">
        <v>139</v>
      </c>
      <c r="G45" t="s">
        <v>31</v>
      </c>
      <c r="H45" s="4">
        <f>VLOOKUP(Tabell22[[#This Row],[Artikkelnr.]],[1]Data!$A:$CE,83,0)</f>
        <v>0.5</v>
      </c>
      <c r="I45">
        <v>12</v>
      </c>
      <c r="J45" s="7">
        <v>329</v>
      </c>
      <c r="K45">
        <v>288</v>
      </c>
      <c r="L45">
        <v>36</v>
      </c>
      <c r="M45">
        <v>24</v>
      </c>
      <c r="N45">
        <v>24</v>
      </c>
      <c r="O45">
        <v>12</v>
      </c>
      <c r="P45">
        <v>12</v>
      </c>
      <c r="Q45">
        <v>12</v>
      </c>
      <c r="R45">
        <v>24</v>
      </c>
      <c r="S45">
        <v>24</v>
      </c>
      <c r="T45">
        <v>24</v>
      </c>
      <c r="U45">
        <v>24</v>
      </c>
      <c r="V45">
        <v>24</v>
      </c>
      <c r="W45">
        <v>24</v>
      </c>
      <c r="X45">
        <v>12</v>
      </c>
      <c r="Y45">
        <v>12</v>
      </c>
    </row>
    <row r="46" spans="1:25" ht="24.95" customHeight="1" x14ac:dyDescent="0.25">
      <c r="A46" s="3">
        <v>19864002</v>
      </c>
      <c r="B46" t="s">
        <v>117</v>
      </c>
      <c r="C46" t="s">
        <v>120</v>
      </c>
      <c r="E46" t="s">
        <v>119</v>
      </c>
      <c r="F46" t="s">
        <v>139</v>
      </c>
      <c r="G46" t="s">
        <v>31</v>
      </c>
      <c r="H46" s="4">
        <f>VLOOKUP(Tabell22[[#This Row],[Artikkelnr.]],[1]Data!$A:$CE,83,0)</f>
        <v>0.5</v>
      </c>
      <c r="I46">
        <v>12</v>
      </c>
      <c r="J46" s="7">
        <v>329</v>
      </c>
      <c r="K46">
        <v>288</v>
      </c>
      <c r="L46">
        <v>36</v>
      </c>
      <c r="M46">
        <v>24</v>
      </c>
      <c r="N46">
        <v>24</v>
      </c>
      <c r="O46">
        <v>12</v>
      </c>
      <c r="P46">
        <v>12</v>
      </c>
      <c r="Q46">
        <v>12</v>
      </c>
      <c r="R46">
        <v>24</v>
      </c>
      <c r="S46">
        <v>24</v>
      </c>
      <c r="T46">
        <v>24</v>
      </c>
      <c r="U46">
        <v>24</v>
      </c>
      <c r="V46">
        <v>24</v>
      </c>
      <c r="W46">
        <v>24</v>
      </c>
      <c r="X46">
        <v>12</v>
      </c>
      <c r="Y46">
        <v>12</v>
      </c>
    </row>
    <row r="47" spans="1:25" ht="24.95" customHeight="1" x14ac:dyDescent="0.25">
      <c r="A47" s="3">
        <v>19865101</v>
      </c>
      <c r="B47" t="s">
        <v>121</v>
      </c>
      <c r="C47" t="s">
        <v>122</v>
      </c>
      <c r="E47" t="s">
        <v>27</v>
      </c>
      <c r="F47" t="s">
        <v>139</v>
      </c>
      <c r="G47" t="s">
        <v>28</v>
      </c>
      <c r="H47" s="4">
        <f>VLOOKUP(Tabell22[[#This Row],[Artikkelnr.]],[1]Data!$A:$CE,83,0)</f>
        <v>0.75</v>
      </c>
      <c r="I47">
        <v>6.5</v>
      </c>
      <c r="J47" s="7">
        <v>209</v>
      </c>
      <c r="K47">
        <v>240</v>
      </c>
      <c r="L47">
        <v>24</v>
      </c>
      <c r="M47">
        <v>12</v>
      </c>
      <c r="N47">
        <v>24</v>
      </c>
      <c r="O47">
        <v>12</v>
      </c>
      <c r="P47">
        <v>12</v>
      </c>
      <c r="Q47">
        <v>12</v>
      </c>
      <c r="R47">
        <v>24</v>
      </c>
      <c r="S47">
        <v>24</v>
      </c>
      <c r="T47">
        <v>24</v>
      </c>
      <c r="U47">
        <v>12</v>
      </c>
      <c r="V47">
        <v>24</v>
      </c>
      <c r="W47">
        <v>12</v>
      </c>
      <c r="X47">
        <v>12</v>
      </c>
      <c r="Y47">
        <v>12</v>
      </c>
    </row>
    <row r="48" spans="1:25" ht="24.95" customHeight="1" x14ac:dyDescent="0.25">
      <c r="A48" s="3">
        <v>19847401</v>
      </c>
      <c r="B48" t="s">
        <v>123</v>
      </c>
      <c r="C48" t="s">
        <v>124</v>
      </c>
      <c r="E48" t="s">
        <v>44</v>
      </c>
      <c r="F48" t="s">
        <v>139</v>
      </c>
      <c r="G48" t="s">
        <v>28</v>
      </c>
      <c r="H48" s="4">
        <f>VLOOKUP(Tabell22[[#This Row],[Artikkelnr.]],[1]Data!$A:$CE,83,0)</f>
        <v>0.75</v>
      </c>
      <c r="I48">
        <v>5.5</v>
      </c>
      <c r="J48" s="7">
        <v>209</v>
      </c>
      <c r="K48">
        <v>180</v>
      </c>
      <c r="L48">
        <v>24</v>
      </c>
      <c r="M48">
        <v>12</v>
      </c>
      <c r="N48">
        <v>12</v>
      </c>
      <c r="O48">
        <v>12</v>
      </c>
      <c r="P48">
        <v>12</v>
      </c>
      <c r="Q48">
        <v>12</v>
      </c>
      <c r="R48">
        <v>12</v>
      </c>
      <c r="S48">
        <v>12</v>
      </c>
      <c r="T48">
        <v>12</v>
      </c>
      <c r="U48">
        <v>12</v>
      </c>
      <c r="V48">
        <v>12</v>
      </c>
      <c r="W48">
        <v>12</v>
      </c>
      <c r="X48">
        <v>12</v>
      </c>
      <c r="Y48">
        <v>12</v>
      </c>
    </row>
    <row r="49" spans="1:27" ht="24.95" customHeight="1" x14ac:dyDescent="0.25">
      <c r="A49" s="3">
        <v>19847501</v>
      </c>
      <c r="B49" t="s">
        <v>123</v>
      </c>
      <c r="C49" t="s">
        <v>125</v>
      </c>
      <c r="E49" t="s">
        <v>44</v>
      </c>
      <c r="F49" t="s">
        <v>139</v>
      </c>
      <c r="G49" t="s">
        <v>28</v>
      </c>
      <c r="H49" s="4">
        <f>VLOOKUP(Tabell22[[#This Row],[Artikkelnr.]],[1]Data!$A:$CE,83,0)</f>
        <v>0.75</v>
      </c>
      <c r="I49">
        <v>5.5</v>
      </c>
      <c r="J49" s="7">
        <v>213.4</v>
      </c>
      <c r="K49">
        <v>180</v>
      </c>
      <c r="L49">
        <v>24</v>
      </c>
      <c r="M49">
        <v>12</v>
      </c>
      <c r="N49">
        <v>12</v>
      </c>
      <c r="O49">
        <v>12</v>
      </c>
      <c r="P49">
        <v>12</v>
      </c>
      <c r="Q49">
        <v>12</v>
      </c>
      <c r="R49">
        <v>12</v>
      </c>
      <c r="S49">
        <v>12</v>
      </c>
      <c r="T49">
        <v>12</v>
      </c>
      <c r="U49">
        <v>12</v>
      </c>
      <c r="V49">
        <v>12</v>
      </c>
      <c r="W49">
        <v>12</v>
      </c>
      <c r="X49">
        <v>12</v>
      </c>
      <c r="Y49">
        <v>12</v>
      </c>
    </row>
    <row r="50" spans="1:27" ht="24.95" customHeight="1" x14ac:dyDescent="0.25">
      <c r="A50" s="3">
        <v>19879002</v>
      </c>
      <c r="B50" t="s">
        <v>126</v>
      </c>
      <c r="C50" t="s">
        <v>127</v>
      </c>
      <c r="D50">
        <v>2024</v>
      </c>
      <c r="E50" t="s">
        <v>40</v>
      </c>
      <c r="F50" t="s">
        <v>139</v>
      </c>
      <c r="G50" t="s">
        <v>50</v>
      </c>
      <c r="H50" s="4">
        <f>VLOOKUP(Tabell22[[#This Row],[Artikkelnr.]],[1]Data!$A:$CE,83,0)</f>
        <v>0.375</v>
      </c>
      <c r="I50">
        <v>14.2</v>
      </c>
      <c r="J50" s="7">
        <v>333.4</v>
      </c>
      <c r="K50">
        <v>120</v>
      </c>
      <c r="L50">
        <v>24</v>
      </c>
      <c r="M50">
        <v>12</v>
      </c>
      <c r="N50">
        <v>12</v>
      </c>
      <c r="R50">
        <v>12</v>
      </c>
      <c r="S50">
        <v>12</v>
      </c>
      <c r="T50">
        <v>12</v>
      </c>
      <c r="U50">
        <v>12</v>
      </c>
      <c r="V50">
        <v>12</v>
      </c>
      <c r="W50">
        <v>12</v>
      </c>
    </row>
    <row r="51" spans="1:27" ht="24.95" customHeight="1" x14ac:dyDescent="0.25">
      <c r="A51" s="3">
        <v>19879102</v>
      </c>
      <c r="B51" t="s">
        <v>46</v>
      </c>
      <c r="C51" t="s">
        <v>128</v>
      </c>
      <c r="E51" t="s">
        <v>40</v>
      </c>
      <c r="F51" t="s">
        <v>139</v>
      </c>
      <c r="G51" t="s">
        <v>39</v>
      </c>
      <c r="H51" s="4">
        <f>VLOOKUP(Tabell22[[#This Row],[Artikkelnr.]],[1]Data!$A:$CE,83,0)</f>
        <v>0.47299999999999998</v>
      </c>
      <c r="I51">
        <v>6.5</v>
      </c>
      <c r="J51" s="7">
        <v>188.1</v>
      </c>
      <c r="K51">
        <v>360</v>
      </c>
      <c r="L51">
        <v>48</v>
      </c>
      <c r="M51">
        <v>24</v>
      </c>
      <c r="N51">
        <v>24</v>
      </c>
      <c r="O51">
        <v>24</v>
      </c>
      <c r="P51">
        <v>24</v>
      </c>
      <c r="Q51">
        <v>24</v>
      </c>
      <c r="R51">
        <v>24</v>
      </c>
      <c r="S51">
        <v>24</v>
      </c>
      <c r="T51">
        <v>24</v>
      </c>
      <c r="U51">
        <v>24</v>
      </c>
      <c r="V51">
        <v>24</v>
      </c>
      <c r="W51">
        <v>24</v>
      </c>
      <c r="X51">
        <v>24</v>
      </c>
      <c r="Y51">
        <v>24</v>
      </c>
    </row>
    <row r="52" spans="1:27" ht="24.95" customHeight="1" x14ac:dyDescent="0.25">
      <c r="A52" s="3">
        <v>19847002</v>
      </c>
      <c r="B52" t="s">
        <v>129</v>
      </c>
      <c r="C52" t="s">
        <v>130</v>
      </c>
      <c r="D52">
        <v>2019</v>
      </c>
      <c r="E52" t="s">
        <v>45</v>
      </c>
      <c r="F52" t="s">
        <v>139</v>
      </c>
      <c r="G52" t="s">
        <v>50</v>
      </c>
      <c r="H52" s="4">
        <f>VLOOKUP(Tabell22[[#This Row],[Artikkelnr.]],[1]Data!$A:$CE,83,0)</f>
        <v>0.5</v>
      </c>
      <c r="I52">
        <v>6.5</v>
      </c>
      <c r="J52" s="7">
        <v>167.1</v>
      </c>
      <c r="K52">
        <v>240</v>
      </c>
      <c r="L52">
        <v>20</v>
      </c>
      <c r="M52">
        <v>20</v>
      </c>
      <c r="N52">
        <v>20</v>
      </c>
      <c r="O52">
        <v>20</v>
      </c>
      <c r="P52">
        <v>10</v>
      </c>
      <c r="Q52">
        <v>10</v>
      </c>
      <c r="R52">
        <v>20</v>
      </c>
      <c r="S52">
        <v>20</v>
      </c>
      <c r="T52">
        <v>20</v>
      </c>
      <c r="U52">
        <v>20</v>
      </c>
      <c r="V52">
        <v>20</v>
      </c>
      <c r="W52">
        <v>20</v>
      </c>
      <c r="X52">
        <v>10</v>
      </c>
      <c r="Y52">
        <v>10</v>
      </c>
    </row>
    <row r="53" spans="1:27" ht="24.95" customHeight="1" x14ac:dyDescent="0.25">
      <c r="A53" s="3">
        <v>19905202</v>
      </c>
      <c r="B53" t="s">
        <v>131</v>
      </c>
      <c r="C53" t="s">
        <v>132</v>
      </c>
      <c r="D53">
        <v>2021</v>
      </c>
      <c r="E53" t="s">
        <v>40</v>
      </c>
      <c r="F53" t="s">
        <v>139</v>
      </c>
      <c r="G53" t="s">
        <v>31</v>
      </c>
      <c r="H53" s="4">
        <f>VLOOKUP(Tabell22[[#This Row],[Artikkelnr.]],[1]Data!$A:$CE,83,0)</f>
        <v>0.5</v>
      </c>
      <c r="I53">
        <v>14</v>
      </c>
      <c r="J53" s="7">
        <v>256.2</v>
      </c>
      <c r="K53">
        <v>48</v>
      </c>
      <c r="L53">
        <v>12</v>
      </c>
      <c r="R53">
        <v>12</v>
      </c>
      <c r="S53">
        <v>12</v>
      </c>
      <c r="T53">
        <v>9</v>
      </c>
      <c r="V53">
        <v>3</v>
      </c>
      <c r="AA53" t="s">
        <v>140</v>
      </c>
    </row>
    <row r="54" spans="1:27" ht="24.95" customHeight="1" x14ac:dyDescent="0.25">
      <c r="A54" s="3">
        <v>19905302</v>
      </c>
      <c r="B54" t="s">
        <v>131</v>
      </c>
      <c r="C54" t="s">
        <v>133</v>
      </c>
      <c r="D54">
        <v>2017</v>
      </c>
      <c r="E54" t="s">
        <v>40</v>
      </c>
      <c r="F54" t="s">
        <v>139</v>
      </c>
      <c r="G54" t="s">
        <v>31</v>
      </c>
      <c r="H54" s="4">
        <f>VLOOKUP(Tabell22[[#This Row],[Artikkelnr.]],[1]Data!$A:$CE,83,0)</f>
        <v>0.5</v>
      </c>
      <c r="I54">
        <v>14.1</v>
      </c>
      <c r="J54" s="7">
        <v>256.7</v>
      </c>
      <c r="K54">
        <v>36</v>
      </c>
      <c r="L54">
        <v>12</v>
      </c>
      <c r="R54">
        <v>12</v>
      </c>
      <c r="S54">
        <v>12</v>
      </c>
      <c r="AA54" t="s">
        <v>140</v>
      </c>
    </row>
    <row r="55" spans="1:27" ht="24.95" customHeight="1" x14ac:dyDescent="0.25">
      <c r="A55" s="3">
        <v>19907501</v>
      </c>
      <c r="B55" t="s">
        <v>134</v>
      </c>
      <c r="C55" t="s">
        <v>135</v>
      </c>
      <c r="D55">
        <v>2024</v>
      </c>
      <c r="E55" t="s">
        <v>29</v>
      </c>
      <c r="F55" t="s">
        <v>30</v>
      </c>
      <c r="G55" t="s">
        <v>30</v>
      </c>
      <c r="H55" s="4">
        <f>VLOOKUP(Tabell22[[#This Row],[Artikkelnr.]],[1]Data!$A:$CE,83,0)</f>
        <v>0.75</v>
      </c>
      <c r="I55">
        <v>7.5</v>
      </c>
      <c r="J55" s="7">
        <v>221</v>
      </c>
      <c r="K55">
        <v>480</v>
      </c>
      <c r="L55">
        <v>36</v>
      </c>
      <c r="M55">
        <v>36</v>
      </c>
      <c r="N55">
        <v>36</v>
      </c>
      <c r="O55">
        <v>36</v>
      </c>
      <c r="P55">
        <v>36</v>
      </c>
      <c r="Q55">
        <v>36</v>
      </c>
      <c r="R55">
        <v>36</v>
      </c>
      <c r="S55">
        <v>36</v>
      </c>
      <c r="T55">
        <v>36</v>
      </c>
      <c r="U55">
        <v>36</v>
      </c>
      <c r="V55">
        <v>24</v>
      </c>
      <c r="W55">
        <v>36</v>
      </c>
      <c r="X55">
        <v>36</v>
      </c>
      <c r="Y55">
        <v>24</v>
      </c>
    </row>
    <row r="56" spans="1:27" ht="24.95" customHeight="1" x14ac:dyDescent="0.25">
      <c r="A56" s="3">
        <v>19884401</v>
      </c>
      <c r="B56" t="s">
        <v>136</v>
      </c>
      <c r="C56" t="s">
        <v>137</v>
      </c>
      <c r="D56">
        <v>2024</v>
      </c>
      <c r="E56" t="s">
        <v>29</v>
      </c>
      <c r="F56" t="s">
        <v>34</v>
      </c>
      <c r="G56" t="s">
        <v>34</v>
      </c>
      <c r="H56" s="4">
        <f>VLOOKUP(Tabell22[[#This Row],[Artikkelnr.]],[1]Data!$A:$CE,83,0)</f>
        <v>0.75</v>
      </c>
      <c r="I56">
        <v>12</v>
      </c>
      <c r="J56" s="7">
        <v>269.89999999999998</v>
      </c>
      <c r="K56">
        <v>300</v>
      </c>
      <c r="L56">
        <v>30</v>
      </c>
      <c r="M56">
        <v>24</v>
      </c>
      <c r="N56">
        <v>24</v>
      </c>
      <c r="O56">
        <v>18</v>
      </c>
      <c r="P56">
        <v>18</v>
      </c>
      <c r="Q56">
        <v>18</v>
      </c>
      <c r="R56">
        <v>24</v>
      </c>
      <c r="S56">
        <v>24</v>
      </c>
      <c r="T56">
        <v>24</v>
      </c>
      <c r="U56">
        <v>18</v>
      </c>
      <c r="V56">
        <v>24</v>
      </c>
      <c r="W56">
        <v>18</v>
      </c>
      <c r="X56">
        <v>18</v>
      </c>
      <c r="Y56">
        <v>18</v>
      </c>
    </row>
    <row r="57" spans="1:27" ht="24.95" customHeight="1" x14ac:dyDescent="0.25">
      <c r="A57" s="3">
        <v>19883304</v>
      </c>
      <c r="B57" t="s">
        <v>41</v>
      </c>
      <c r="C57" t="s">
        <v>138</v>
      </c>
      <c r="E57" t="s">
        <v>29</v>
      </c>
      <c r="F57" t="s">
        <v>35</v>
      </c>
      <c r="G57" t="s">
        <v>35</v>
      </c>
      <c r="H57" s="4">
        <f>VLOOKUP(Tabell22[[#This Row],[Artikkelnr.]],[1]Data!$A:$CE,83,0)</f>
        <v>0.25</v>
      </c>
      <c r="I57">
        <v>15</v>
      </c>
      <c r="J57" s="7">
        <v>167.8</v>
      </c>
      <c r="K57">
        <v>372</v>
      </c>
      <c r="L57">
        <v>36</v>
      </c>
      <c r="M57">
        <v>24</v>
      </c>
      <c r="N57">
        <v>24</v>
      </c>
      <c r="O57">
        <v>24</v>
      </c>
      <c r="P57">
        <v>24</v>
      </c>
      <c r="Q57">
        <v>24</v>
      </c>
      <c r="R57">
        <v>48</v>
      </c>
      <c r="S57">
        <v>24</v>
      </c>
      <c r="T57">
        <v>24</v>
      </c>
      <c r="U57">
        <v>24</v>
      </c>
      <c r="V57">
        <v>24</v>
      </c>
      <c r="W57">
        <v>24</v>
      </c>
      <c r="X57">
        <v>24</v>
      </c>
      <c r="Y57">
        <v>24</v>
      </c>
    </row>
  </sheetData>
  <pageMargins left="0.7" right="0.7" top="0.75" bottom="0.75" header="0.3" footer="0.3"/>
  <pageSetup paperSize="9" scale="35" fitToHeight="0" orientation="landscape" r:id="rId1"/>
  <customProperties>
    <customPr name="_pios_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5B19E3650EB241B32B2E662E402CFF" ma:contentTypeVersion="13" ma:contentTypeDescription="Opprett et nytt dokument." ma:contentTypeScope="" ma:versionID="7db5139ebec948bab8c011df7f8a024d">
  <xsd:schema xmlns:xsd="http://www.w3.org/2001/XMLSchema" xmlns:xs="http://www.w3.org/2001/XMLSchema" xmlns:p="http://schemas.microsoft.com/office/2006/metadata/properties" xmlns:ns2="6f9d9f57-3724-4ee0-9bc0-8a070f583baf" xmlns:ns3="56ee34bc-3c3e-49ed-81f0-4f6da9966adc" targetNamespace="http://schemas.microsoft.com/office/2006/metadata/properties" ma:root="true" ma:fieldsID="cca6c41e9e2955bba79071f86e7c75c7" ns2:_="" ns3:_="">
    <xsd:import namespace="6f9d9f57-3724-4ee0-9bc0-8a070f583baf"/>
    <xsd:import namespace="56ee34bc-3c3e-49ed-81f0-4f6da9966a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d9f57-3724-4ee0-9bc0-8a070f583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e34bc-3c3e-49ed-81f0-4f6da9966a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621F1-2EB4-4815-836C-545ACE379A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3B15E7-0557-4FAF-B068-12C18C39E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C7C4C-0918-4E17-9A56-9B7385254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d9f57-3724-4ee0-9bc0-8a070f583baf"/>
    <ds:schemaRef ds:uri="56ee34bc-3c3e-49ed-81f0-4f6da9966a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Lanseringsliste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Aronsen, Eli Torill</dc:creator>
  <cp:keywords/>
  <dc:description/>
  <cp:lastModifiedBy>Gimle, Nicolas</cp:lastModifiedBy>
  <cp:revision/>
  <dcterms:created xsi:type="dcterms:W3CDTF">2023-08-07T12:39:13Z</dcterms:created>
  <dcterms:modified xsi:type="dcterms:W3CDTF">2025-10-02T12:12:17Z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0x010100665B19E3650EB241B32B2E662E402CFF</vt:lpwstr>
  </property>
</Properties>
</file>